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65" yWindow="0" windowWidth="15195" windowHeight="130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40" i="1" l="1"/>
  <c r="H40" i="1"/>
  <c r="R40" i="1" s="1"/>
</calcChain>
</file>

<file path=xl/sharedStrings.xml><?xml version="1.0" encoding="utf-8"?>
<sst xmlns="http://schemas.openxmlformats.org/spreadsheetml/2006/main" count="1417" uniqueCount="258">
  <si>
    <t>FINISH TIME:</t>
  </si>
  <si>
    <r>
      <t>CHIEF LAP SCORER'S SHEET</t>
    </r>
    <r>
      <rPr>
        <sz val="10"/>
        <rFont val="Arial"/>
        <family val="2"/>
      </rPr>
      <t xml:space="preserve"> - FOR 1.5-km 3-km, 5-km, 10-km, 20-km, and 50-km races.  </t>
    </r>
  </si>
  <si>
    <t>LAPS TO GO</t>
  </si>
  <si>
    <t>Athlete Number</t>
  </si>
  <si>
    <t>Elapsed Time X:XX</t>
  </si>
  <si>
    <t>Elapsed time at start = 0:00:00</t>
  </si>
  <si>
    <t>START HERE WITH 20 LAPS FOR A 20-km race on a 1-km course, or 50-km race on a 2.5-km course (20 laps total = 19 laps to go at first recorded time)</t>
  </si>
  <si>
    <r>
      <t xml:space="preserve">START HERE WITH 25 LAPS FOR A </t>
    </r>
    <r>
      <rPr>
        <b/>
        <sz val="10"/>
        <rFont val="Arial"/>
        <family val="2"/>
      </rPr>
      <t>10-km race on a 400-meter track</t>
    </r>
    <r>
      <rPr>
        <sz val="10"/>
        <rFont val="Arial"/>
        <family val="2"/>
      </rPr>
      <t>, or a 50-km race on a 2-km course (25 laps total = 24 laps to go at first recorded time)</t>
    </r>
  </si>
  <si>
    <r>
      <t>START HERE WITH 12.5 LAPS FOR A</t>
    </r>
    <r>
      <rPr>
        <b/>
        <sz val="10"/>
        <rFont val="Arial"/>
        <family val="2"/>
      </rPr>
      <t xml:space="preserve"> 5-km race on a 400-meter track</t>
    </r>
    <r>
      <rPr>
        <sz val="10"/>
        <rFont val="Arial"/>
        <family val="2"/>
      </rPr>
      <t xml:space="preserve"> (start on opposite side of track; 12.5 laps total = 12 laps to go at first recorded time)</t>
    </r>
  </si>
  <si>
    <r>
      <t xml:space="preserve">START HERE WITH 7.5 LAPS FOR A </t>
    </r>
    <r>
      <rPr>
        <b/>
        <sz val="10"/>
        <rFont val="Arial"/>
        <family val="2"/>
      </rPr>
      <t>3-km race on a 400-meter track</t>
    </r>
    <r>
      <rPr>
        <sz val="10"/>
        <rFont val="Arial"/>
        <family val="2"/>
      </rPr>
      <t xml:space="preserve"> (start on opposite side of track, 7.5 laps total = 7 laps to go at first recorded time)</t>
    </r>
  </si>
  <si>
    <t>NOTES (for example, Athlete's number matched with uniform colors and hip number)</t>
  </si>
  <si>
    <t>Official's Name__________________________________________ Official's Number___________________ Signature__________________________</t>
  </si>
  <si>
    <t>Distance___________ Heat___  F___ M___  Date______________ Time of day at start_________</t>
  </si>
  <si>
    <t>Lap</t>
  </si>
  <si>
    <r>
      <t>START HERE WITH 10 LAPS FOR 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20-km race on a 2.0-km course (or a 10-km race on a 1.0-km course; 10 laps total = 9 laps to go at first recorded time)</t>
    </r>
  </si>
  <si>
    <t xml:space="preserve">  ALSO START HERE WITH 8 LAPS FOR A 20-km race on a 2.5-km course (8 laps total = 7 laps to go at first recorded time)</t>
  </si>
  <si>
    <r>
      <t xml:space="preserve">START HERE WITH 3.75 LAPS FOR </t>
    </r>
    <r>
      <rPr>
        <b/>
        <sz val="10"/>
        <rFont val="Arial"/>
        <family val="2"/>
      </rPr>
      <t>1.5-km race on a 400-meter track</t>
    </r>
    <r>
      <rPr>
        <sz val="10"/>
        <rFont val="Arial"/>
        <family val="2"/>
      </rPr>
      <t xml:space="preserve"> (start 100 m after finish line, 3.75 laps total = 3 laps to go at first recorded time )</t>
    </r>
  </si>
  <si>
    <r>
      <t>Distance___</t>
    </r>
    <r>
      <rPr>
        <u/>
        <sz val="10"/>
        <rFont val="Arial"/>
        <family val="2"/>
      </rPr>
      <t>5 km</t>
    </r>
    <r>
      <rPr>
        <sz val="10"/>
        <rFont val="Arial"/>
        <family val="2"/>
      </rPr>
      <t>____ Heat_</t>
    </r>
    <r>
      <rPr>
        <u/>
        <sz val="10"/>
        <rFont val="Arial"/>
        <family val="2"/>
      </rPr>
      <t>1</t>
    </r>
    <r>
      <rPr>
        <sz val="10"/>
        <rFont val="Arial"/>
        <family val="2"/>
      </rPr>
      <t>_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>_ M___  Date_</t>
    </r>
    <r>
      <rPr>
        <u/>
        <sz val="10"/>
        <rFont val="Arial"/>
        <family val="2"/>
      </rPr>
      <t>7 Oct 2010___</t>
    </r>
    <r>
      <rPr>
        <sz val="10"/>
        <rFont val="Arial"/>
        <family val="2"/>
      </rPr>
      <t xml:space="preserve">  Time of day at start_</t>
    </r>
    <r>
      <rPr>
        <u/>
        <sz val="10"/>
        <rFont val="Arial"/>
        <family val="2"/>
      </rPr>
      <t>9:26 a.m.</t>
    </r>
    <r>
      <rPr>
        <sz val="10"/>
        <rFont val="Arial"/>
        <family val="2"/>
      </rPr>
      <t>_</t>
    </r>
  </si>
  <si>
    <r>
      <t>Official's Name______</t>
    </r>
    <r>
      <rPr>
        <u/>
        <sz val="10"/>
        <rFont val="Arial"/>
        <family val="2"/>
      </rPr>
      <t>Joseph Volunteer</t>
    </r>
    <r>
      <rPr>
        <sz val="10"/>
        <rFont val="Arial"/>
        <family val="2"/>
      </rPr>
      <t>______________________ Official's Number_________</t>
    </r>
    <r>
      <rPr>
        <u/>
        <sz val="10"/>
        <rFont val="Arial"/>
        <family val="2"/>
      </rPr>
      <t>026024</t>
    </r>
    <r>
      <rPr>
        <sz val="10"/>
        <rFont val="Arial"/>
        <family val="2"/>
      </rPr>
      <t>____ Signature____</t>
    </r>
    <r>
      <rPr>
        <u/>
        <sz val="10"/>
        <rFont val="Brush Script MT"/>
        <family val="4"/>
      </rPr>
      <t>Joseph Volunteer</t>
    </r>
    <r>
      <rPr>
        <sz val="10"/>
        <rFont val="Arial"/>
        <family val="2"/>
      </rPr>
      <t>___________</t>
    </r>
  </si>
  <si>
    <t>EXAMPLE</t>
  </si>
  <si>
    <t xml:space="preserve"> </t>
  </si>
  <si>
    <t>#1419 = Hip #5 = blu T &amp; S</t>
  </si>
  <si>
    <t>Athlete #1415 = Hip #1 = red Top &amp; black Shorts</t>
  </si>
  <si>
    <t>#1416 = Hip #2 = blu T, blk S, wh Shoes</t>
  </si>
  <si>
    <t>#1417 = Hip #3 = blu T, blk S, grn Shoes</t>
  </si>
  <si>
    <t>#1418 = Hip #4 = red T &amp; S</t>
  </si>
  <si>
    <t>#1424 = Hip #10 = pink T, blk S</t>
  </si>
  <si>
    <t>#1425 = Hip #11 = yel T, blk S</t>
  </si>
  <si>
    <t>#1426 = Hip #12 = blk T &amp; S</t>
  </si>
  <si>
    <t>#1427 = Hip #13 = grn T, blk S</t>
  </si>
  <si>
    <t>#1428 = Hip #14 = orng T &amp; S</t>
  </si>
  <si>
    <t>#1429 = Hip #15 = grn T &amp; S</t>
  </si>
  <si>
    <t>DNF</t>
  </si>
  <si>
    <t>Race starts at 0:00:00.00</t>
  </si>
  <si>
    <t>Elapsed Time</t>
  </si>
  <si>
    <t>Laps to Go</t>
  </si>
  <si>
    <t>lapped</t>
  </si>
  <si>
    <t xml:space="preserve"> Notes</t>
  </si>
  <si>
    <t>about to unlap</t>
  </si>
  <si>
    <t>unlapped</t>
  </si>
  <si>
    <t>(lapped)</t>
  </si>
  <si>
    <t xml:space="preserve"> did not finish</t>
  </si>
  <si>
    <t>lapped twice</t>
  </si>
  <si>
    <t>(lapped twice)</t>
  </si>
  <si>
    <t>Finished</t>
  </si>
  <si>
    <r>
      <t>#</t>
    </r>
    <r>
      <rPr>
        <vertAlign val="subscript"/>
        <sz val="10"/>
        <rFont val="Arial"/>
        <family val="2"/>
      </rPr>
      <t>2x</t>
    </r>
  </si>
  <si>
    <t xml:space="preserve"> Footnote to indicate lapped twice.</t>
  </si>
  <si>
    <t xml:space="preserve"> Circle to indicated lapped athlete.</t>
  </si>
  <si>
    <r>
      <t>15</t>
    </r>
    <r>
      <rPr>
        <vertAlign val="subscript"/>
        <sz val="10"/>
        <rFont val="Arial"/>
        <family val="2"/>
      </rPr>
      <t>2x</t>
    </r>
  </si>
  <si>
    <r>
      <t>12</t>
    </r>
    <r>
      <rPr>
        <vertAlign val="subscript"/>
        <sz val="10"/>
        <rFont val="Arial"/>
        <family val="2"/>
      </rPr>
      <t>2x</t>
    </r>
  </si>
  <si>
    <r>
      <t>13</t>
    </r>
    <r>
      <rPr>
        <vertAlign val="subscript"/>
        <sz val="10"/>
        <rFont val="Arial"/>
        <family val="2"/>
      </rPr>
      <t>2x</t>
    </r>
  </si>
  <si>
    <r>
      <t>11</t>
    </r>
    <r>
      <rPr>
        <vertAlign val="subscript"/>
        <sz val="10"/>
        <rFont val="Arial"/>
        <family val="2"/>
      </rPr>
      <t>2x</t>
    </r>
  </si>
  <si>
    <t>EXERCISE FOR LAP SCORERS in a 5-km race</t>
  </si>
  <si>
    <t>EXERCISE FOR CHIEF LAP SCORER in a 5-km race</t>
  </si>
  <si>
    <t>followed by</t>
  </si>
  <si>
    <t>tight pack</t>
  </si>
  <si>
    <t>then</t>
  </si>
  <si>
    <t>of athletes,</t>
  </si>
  <si>
    <t>Focus on the Top 10 and the Last 3 to 5 or Lapped Athletes.</t>
  </si>
  <si>
    <t>LAP SCORING SHEET</t>
  </si>
  <si>
    <t>Lap Scorer's Name__________________________________________ Official's Number___________________ Signature__________________________</t>
  </si>
  <si>
    <t>Sheet_____of_____</t>
  </si>
  <si>
    <t>Elapsed Time:</t>
  </si>
  <si>
    <t>FINISH TIME</t>
  </si>
  <si>
    <t>Laps completed</t>
  </si>
  <si>
    <t xml:space="preserve">   Time for lap:</t>
  </si>
  <si>
    <t>200 m</t>
  </si>
  <si>
    <t>600 m</t>
  </si>
  <si>
    <t>1,000 m</t>
  </si>
  <si>
    <t>1,400 m</t>
  </si>
  <si>
    <t>3,000 m</t>
  </si>
  <si>
    <t>2,600 m</t>
  </si>
  <si>
    <t>2,200 m</t>
  </si>
  <si>
    <t>1,800 m</t>
  </si>
  <si>
    <t>3,400 m</t>
  </si>
  <si>
    <t>3,800 m</t>
  </si>
  <si>
    <t>4,200 m</t>
  </si>
  <si>
    <t>4,600 m</t>
  </si>
  <si>
    <t>5,000 m</t>
  </si>
  <si>
    <t>Distance (5K)</t>
  </si>
  <si>
    <t>Distance (3K)</t>
  </si>
  <si>
    <t>Distance (1.5K)</t>
  </si>
  <si>
    <t>1,500 m</t>
  </si>
  <si>
    <t>1,100 m</t>
  </si>
  <si>
    <t>700 m</t>
  </si>
  <si>
    <t>300 m</t>
  </si>
  <si>
    <t>Athlete's Name___________________________________________ Bib #_______ Hip #_____      Uniform Colors: Top______     Bottom ______    Shoes______      F__      M__</t>
  </si>
  <si>
    <t>Checked by Chief Lap Scorer: Name________________________________________________ Official's Number________________________ Signature____________________________________</t>
  </si>
  <si>
    <t>:</t>
  </si>
  <si>
    <r>
      <t>Distance___</t>
    </r>
    <r>
      <rPr>
        <u/>
        <sz val="10"/>
        <rFont val="Arial"/>
        <family val="2"/>
      </rPr>
      <t xml:space="preserve">5 km </t>
    </r>
    <r>
      <rPr>
        <sz val="10"/>
        <rFont val="Arial"/>
        <family val="2"/>
      </rPr>
      <t>___ Heat_</t>
    </r>
    <r>
      <rPr>
        <u/>
        <sz val="10"/>
        <rFont val="Arial"/>
        <family val="2"/>
      </rPr>
      <t>1</t>
    </r>
    <r>
      <rPr>
        <sz val="10"/>
        <rFont val="Arial"/>
        <family val="2"/>
      </rPr>
      <t>_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>_ M___  Date_</t>
    </r>
    <r>
      <rPr>
        <u/>
        <sz val="10"/>
        <rFont val="Arial"/>
        <family val="2"/>
      </rPr>
      <t>7 Oct 2010</t>
    </r>
    <r>
      <rPr>
        <sz val="10"/>
        <rFont val="Arial"/>
        <family val="2"/>
      </rPr>
      <t>___ Time of day at start_</t>
    </r>
    <r>
      <rPr>
        <u/>
        <sz val="10"/>
        <rFont val="Arial"/>
        <family val="2"/>
      </rPr>
      <t>9:26 a.m.</t>
    </r>
    <r>
      <rPr>
        <sz val="10"/>
        <rFont val="Arial"/>
        <family val="2"/>
      </rPr>
      <t>__</t>
    </r>
  </si>
  <si>
    <r>
      <t>Sheet__</t>
    </r>
    <r>
      <rPr>
        <u/>
        <sz val="10"/>
        <rFont val="Arial"/>
        <family val="2"/>
      </rPr>
      <t>1</t>
    </r>
    <r>
      <rPr>
        <sz val="10"/>
        <rFont val="Arial"/>
        <family val="2"/>
      </rPr>
      <t>__of__</t>
    </r>
    <r>
      <rPr>
        <u/>
        <sz val="10"/>
        <rFont val="Arial"/>
        <family val="2"/>
      </rPr>
      <t>2</t>
    </r>
    <r>
      <rPr>
        <sz val="10"/>
        <rFont val="Arial"/>
        <family val="2"/>
      </rPr>
      <t>__</t>
    </r>
  </si>
  <si>
    <r>
      <t>Lap Scorer's Name_________________</t>
    </r>
    <r>
      <rPr>
        <u/>
        <sz val="10"/>
        <rFont val="Arial"/>
        <family val="2"/>
      </rPr>
      <t>Joy Volunteer</t>
    </r>
    <r>
      <rPr>
        <sz val="10"/>
        <rFont val="Arial"/>
        <family val="2"/>
      </rPr>
      <t>____________ Official's Number_________</t>
    </r>
    <r>
      <rPr>
        <u/>
        <sz val="10"/>
        <rFont val="Arial"/>
        <family val="2"/>
      </rPr>
      <t>026023</t>
    </r>
    <r>
      <rPr>
        <sz val="10"/>
        <rFont val="Arial"/>
        <family val="2"/>
      </rPr>
      <t>____ Signature___</t>
    </r>
    <r>
      <rPr>
        <u/>
        <sz val="10"/>
        <rFont val="Brush Script MT"/>
        <family val="4"/>
      </rPr>
      <t>Joy Volunteer</t>
    </r>
    <r>
      <rPr>
        <sz val="10"/>
        <rFont val="Arial"/>
        <family val="2"/>
      </rPr>
      <t>____</t>
    </r>
  </si>
  <si>
    <r>
      <t>Checked by Chief Lap Scorer: Name____________</t>
    </r>
    <r>
      <rPr>
        <u/>
        <sz val="10"/>
        <rFont val="Arial"/>
        <family val="2"/>
      </rPr>
      <t>Joseph Volunteer</t>
    </r>
    <r>
      <rPr>
        <sz val="10"/>
        <rFont val="Arial"/>
        <family val="2"/>
      </rPr>
      <t>______________________ Official's Number_________</t>
    </r>
    <r>
      <rPr>
        <u/>
        <sz val="10"/>
        <rFont val="Arial"/>
        <family val="2"/>
      </rPr>
      <t>026024</t>
    </r>
    <r>
      <rPr>
        <sz val="10"/>
        <rFont val="Arial"/>
        <family val="2"/>
      </rPr>
      <t>____ Signature____</t>
    </r>
    <r>
      <rPr>
        <u/>
        <sz val="10"/>
        <rFont val="Brush Script MT"/>
        <family val="4"/>
      </rPr>
      <t>Joseph Volunteer</t>
    </r>
    <r>
      <rPr>
        <sz val="10"/>
        <rFont val="Arial"/>
        <family val="2"/>
      </rPr>
      <t>___________</t>
    </r>
  </si>
  <si>
    <r>
      <t>Sheet__</t>
    </r>
    <r>
      <rPr>
        <u/>
        <sz val="10"/>
        <rFont val="Arial"/>
        <family val="2"/>
      </rPr>
      <t>2</t>
    </r>
    <r>
      <rPr>
        <sz val="10"/>
        <rFont val="Arial"/>
        <family val="2"/>
      </rPr>
      <t>__of__</t>
    </r>
    <r>
      <rPr>
        <u/>
        <sz val="10"/>
        <rFont val="Arial"/>
        <family val="2"/>
      </rPr>
      <t>2</t>
    </r>
    <r>
      <rPr>
        <sz val="10"/>
        <rFont val="Arial"/>
        <family val="2"/>
      </rPr>
      <t>__</t>
    </r>
  </si>
  <si>
    <r>
      <t>Lap Scorer's Name_________________</t>
    </r>
    <r>
      <rPr>
        <u/>
        <sz val="10"/>
        <rFont val="Arial"/>
        <family val="2"/>
      </rPr>
      <t>Jane Volunteer</t>
    </r>
    <r>
      <rPr>
        <sz val="10"/>
        <rFont val="Arial"/>
        <family val="2"/>
      </rPr>
      <t>____________ Official's Number_________</t>
    </r>
    <r>
      <rPr>
        <u/>
        <sz val="10"/>
        <rFont val="Arial"/>
        <family val="2"/>
      </rPr>
      <t>026025</t>
    </r>
    <r>
      <rPr>
        <sz val="10"/>
        <rFont val="Arial"/>
        <family val="2"/>
      </rPr>
      <t>____ Signature___</t>
    </r>
    <r>
      <rPr>
        <u/>
        <sz val="10"/>
        <rFont val="Brush Script MT"/>
        <family val="4"/>
      </rPr>
      <t>Jane Volunteer</t>
    </r>
    <r>
      <rPr>
        <sz val="10"/>
        <rFont val="Arial"/>
        <family val="2"/>
      </rPr>
      <t>____</t>
    </r>
  </si>
  <si>
    <r>
      <t>Athlete's Name________</t>
    </r>
    <r>
      <rPr>
        <u/>
        <sz val="10"/>
        <rFont val="Arial"/>
        <family val="2"/>
      </rPr>
      <t>Amy Schnell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1415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1</t>
    </r>
    <r>
      <rPr>
        <sz val="10"/>
        <rFont val="Arial"/>
        <family val="2"/>
      </rPr>
      <t>__      Uniform Colors: Top_</t>
    </r>
    <r>
      <rPr>
        <u/>
        <sz val="10"/>
        <rFont val="Arial"/>
        <family val="2"/>
      </rPr>
      <t>red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blk</t>
    </r>
    <r>
      <rPr>
        <sz val="10"/>
        <rFont val="Arial"/>
        <family val="2"/>
      </rPr>
      <t>__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</si>
  <si>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Barbara Schnell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1416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2</t>
    </r>
    <r>
      <rPr>
        <sz val="10"/>
        <rFont val="Arial"/>
        <family val="2"/>
      </rPr>
      <t>__      Uniform Colors: Top_</t>
    </r>
    <r>
      <rPr>
        <u/>
        <sz val="10"/>
        <rFont val="Arial"/>
        <family val="2"/>
      </rPr>
      <t>blu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blk</t>
    </r>
    <r>
      <rPr>
        <sz val="10"/>
        <rFont val="Arial"/>
        <family val="2"/>
      </rPr>
      <t>__    Shoes_</t>
    </r>
    <r>
      <rPr>
        <u/>
        <sz val="10"/>
        <rFont val="Arial"/>
        <family val="2"/>
      </rPr>
      <t>wh</t>
    </r>
    <r>
      <rPr>
        <sz val="10"/>
        <rFont val="Arial"/>
        <family val="2"/>
      </rPr>
      <t>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</si>
  <si>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Carmen Schnell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1417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3</t>
    </r>
    <r>
      <rPr>
        <sz val="10"/>
        <rFont val="Arial"/>
        <family val="2"/>
      </rPr>
      <t>__      Uniform Colors: Top_</t>
    </r>
    <r>
      <rPr>
        <u/>
        <sz val="10"/>
        <rFont val="Arial"/>
        <family val="2"/>
      </rPr>
      <t>blu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blk</t>
    </r>
    <r>
      <rPr>
        <sz val="10"/>
        <rFont val="Arial"/>
        <family val="2"/>
      </rPr>
      <t>__    Shoes_</t>
    </r>
    <r>
      <rPr>
        <u/>
        <sz val="10"/>
        <rFont val="Arial"/>
        <family val="2"/>
      </rPr>
      <t>grn</t>
    </r>
    <r>
      <rPr>
        <sz val="10"/>
        <rFont val="Arial"/>
        <family val="2"/>
      </rPr>
      <t>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</si>
  <si>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Debra Schnell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1418</t>
    </r>
    <r>
      <rPr>
        <sz val="10"/>
        <rFont val="Arial"/>
        <family val="2"/>
      </rPr>
      <t>_ Hip #__4__      Uniform Colors: Top_</t>
    </r>
    <r>
      <rPr>
        <u/>
        <sz val="10"/>
        <rFont val="Arial"/>
        <family val="2"/>
      </rPr>
      <t>red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red</t>
    </r>
    <r>
      <rPr>
        <sz val="10"/>
        <rFont val="Arial"/>
        <family val="2"/>
      </rPr>
      <t>__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</si>
  <si>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Emily Schnell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1419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5</t>
    </r>
    <r>
      <rPr>
        <sz val="10"/>
        <rFont val="Arial"/>
        <family val="2"/>
      </rPr>
      <t>__      Uniform Colors: Top_</t>
    </r>
    <r>
      <rPr>
        <u/>
        <sz val="10"/>
        <rFont val="Arial"/>
        <family val="2"/>
      </rPr>
      <t>blu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blu</t>
    </r>
    <r>
      <rPr>
        <sz val="10"/>
        <rFont val="Arial"/>
        <family val="2"/>
      </rPr>
      <t>__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</si>
  <si>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Holly Langsam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1424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10</t>
    </r>
    <r>
      <rPr>
        <sz val="10"/>
        <rFont val="Arial"/>
        <family val="2"/>
      </rPr>
      <t>__      Uniform Colors: Top_pink__     Bottom _</t>
    </r>
    <r>
      <rPr>
        <u/>
        <sz val="10"/>
        <rFont val="Arial"/>
        <family val="2"/>
      </rPr>
      <t>blk</t>
    </r>
    <r>
      <rPr>
        <sz val="10"/>
        <rFont val="Arial"/>
        <family val="2"/>
      </rPr>
      <t>__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</si>
  <si>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Ingrid Langsam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1425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11</t>
    </r>
    <r>
      <rPr>
        <sz val="10"/>
        <rFont val="Arial"/>
        <family val="2"/>
      </rPr>
      <t>__      Uniform Colors: Top_</t>
    </r>
    <r>
      <rPr>
        <u/>
        <sz val="10"/>
        <rFont val="Arial"/>
        <family val="2"/>
      </rPr>
      <t>yel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blk</t>
    </r>
    <r>
      <rPr>
        <sz val="10"/>
        <rFont val="Arial"/>
        <family val="2"/>
      </rPr>
      <t>__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</si>
  <si>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Julie Langsam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1426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12</t>
    </r>
    <r>
      <rPr>
        <sz val="10"/>
        <rFont val="Arial"/>
        <family val="2"/>
      </rPr>
      <t>__      Uniform Colors: Top_</t>
    </r>
    <r>
      <rPr>
        <u/>
        <sz val="10"/>
        <rFont val="Arial"/>
        <family val="2"/>
      </rPr>
      <t>blk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blk</t>
    </r>
    <r>
      <rPr>
        <sz val="10"/>
        <rFont val="Arial"/>
        <family val="2"/>
      </rPr>
      <t>__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</si>
  <si>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Katherine Langsam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1427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13</t>
    </r>
    <r>
      <rPr>
        <sz val="10"/>
        <rFont val="Arial"/>
        <family val="2"/>
      </rPr>
      <t>__      Uniform Colors: Top_</t>
    </r>
    <r>
      <rPr>
        <u/>
        <sz val="10"/>
        <rFont val="Arial"/>
        <family val="2"/>
      </rPr>
      <t>grn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blk</t>
    </r>
    <r>
      <rPr>
        <sz val="10"/>
        <rFont val="Arial"/>
        <family val="2"/>
      </rPr>
      <t>__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</si>
  <si>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Lucy Langsam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1428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14</t>
    </r>
    <r>
      <rPr>
        <sz val="10"/>
        <rFont val="Arial"/>
        <family val="2"/>
      </rPr>
      <t>__      Uniform Colors: Top_</t>
    </r>
    <r>
      <rPr>
        <u/>
        <sz val="10"/>
        <rFont val="Arial"/>
        <family val="2"/>
      </rPr>
      <t>orng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orng</t>
    </r>
    <r>
      <rPr>
        <sz val="10"/>
        <rFont val="Arial"/>
        <family val="2"/>
      </rPr>
      <t>__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</si>
  <si>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</t>
    </r>
    <r>
      <rPr>
        <u/>
        <sz val="10"/>
        <rFont val="Arial"/>
        <family val="2"/>
      </rPr>
      <t>Margaret Langsam</t>
    </r>
    <r>
      <rPr>
        <sz val="10"/>
        <rFont val="Arial"/>
        <family val="2"/>
      </rPr>
      <t>________ Bib #__</t>
    </r>
    <r>
      <rPr>
        <u/>
        <sz val="10"/>
        <rFont val="Arial"/>
        <family val="2"/>
      </rPr>
      <t>1429</t>
    </r>
    <r>
      <rPr>
        <sz val="10"/>
        <rFont val="Arial"/>
        <family val="2"/>
      </rPr>
      <t>_ Hip #__</t>
    </r>
    <r>
      <rPr>
        <u/>
        <sz val="10"/>
        <rFont val="Arial"/>
        <family val="2"/>
      </rPr>
      <t>15</t>
    </r>
    <r>
      <rPr>
        <sz val="10"/>
        <rFont val="Arial"/>
        <family val="2"/>
      </rPr>
      <t>__      Uniform Colors: Top_</t>
    </r>
    <r>
      <rPr>
        <u/>
        <sz val="10"/>
        <rFont val="Arial"/>
        <family val="2"/>
      </rPr>
      <t>grn</t>
    </r>
    <r>
      <rPr>
        <sz val="10"/>
        <rFont val="Arial"/>
        <family val="2"/>
      </rPr>
      <t>__     Bottom _</t>
    </r>
    <r>
      <rPr>
        <u/>
        <sz val="10"/>
        <rFont val="Arial"/>
        <family val="2"/>
      </rPr>
      <t>grn</t>
    </r>
    <r>
      <rPr>
        <sz val="10"/>
        <rFont val="Arial"/>
        <family val="2"/>
      </rPr>
      <t>__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</si>
  <si>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t>(lapped twice) - LAP SCORER DIDN'T RECORD TIME OR SEE ATHLETE</t>
  </si>
  <si>
    <t>(lapped twice) - LAP SCORER DIDN'T RECORD TIME but SAW ATHLETE</t>
  </si>
  <si>
    <t xml:space="preserve">(lapped twice) </t>
  </si>
  <si>
    <t xml:space="preserve">Saw athlete </t>
  </si>
  <si>
    <t xml:space="preserve">but didn't get </t>
  </si>
  <si>
    <t>Athlete with blue Top and Shorts (#1419) lost her hip number.</t>
  </si>
  <si>
    <r>
      <rPr>
        <sz val="8"/>
        <rFont val="Arial"/>
        <family val="2"/>
      </rPr>
      <t>1424</t>
    </r>
    <r>
      <rPr>
        <vertAlign val="subscript"/>
        <sz val="8"/>
        <rFont val="Arial"/>
        <family val="2"/>
      </rPr>
      <t>2x</t>
    </r>
  </si>
  <si>
    <t>NOTES TO INSTRUCTOR:</t>
  </si>
  <si>
    <t>to practice missed times.</t>
  </si>
  <si>
    <t>to practice dropped hip numbers.</t>
  </si>
  <si>
    <t>not finishing the race.</t>
  </si>
  <si>
    <t>Athlete with blue top and shorts (#1419) lost the hip numbers.</t>
  </si>
  <si>
    <r>
      <t xml:space="preserve">(lapped twice) - </t>
    </r>
    <r>
      <rPr>
        <b/>
        <sz val="8"/>
        <rFont val="Arial"/>
        <family val="2"/>
      </rPr>
      <t xml:space="preserve">Ahtlete </t>
    </r>
    <r>
      <rPr>
        <sz val="8"/>
        <rFont val="Arial"/>
        <family val="2"/>
      </rPr>
      <t xml:space="preserve">with pink top (#1424) </t>
    </r>
    <r>
      <rPr>
        <b/>
        <sz val="8"/>
        <rFont val="Arial"/>
        <family val="2"/>
      </rPr>
      <t>lost her hip number</t>
    </r>
    <r>
      <rPr>
        <sz val="8"/>
        <rFont val="Arial"/>
        <family val="2"/>
      </rPr>
      <t>.</t>
    </r>
  </si>
  <si>
    <t>In this exercise, have the students use</t>
  </si>
  <si>
    <t xml:space="preserve">   the "CHIEF LAP SCORER'S SHEET."</t>
  </si>
  <si>
    <t>Make sure the student circle the lapped</t>
  </si>
  <si>
    <t xml:space="preserve">  athletes.</t>
  </si>
  <si>
    <t>Make sure the students footnote with "2x"</t>
  </si>
  <si>
    <t xml:space="preserve">  when an athlete has been lapped twice.</t>
  </si>
  <si>
    <t>Have the students focus on the top 5 and</t>
  </si>
  <si>
    <t xml:space="preserve">  the last 6 in this exercise.</t>
  </si>
  <si>
    <t>Be sure to mark "DNF" for Athlete #14.</t>
  </si>
  <si>
    <r>
      <t xml:space="preserve">LAP SCORING SHEET for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>25 laps</t>
    </r>
  </si>
  <si>
    <t>10,000 m</t>
  </si>
  <si>
    <t>400 m</t>
  </si>
  <si>
    <t>800 m</t>
  </si>
  <si>
    <t>1,200 m</t>
  </si>
  <si>
    <t>1,600 m</t>
  </si>
  <si>
    <t>2,000 m</t>
  </si>
  <si>
    <t>2,400 m</t>
  </si>
  <si>
    <t>2,800 m</t>
  </si>
  <si>
    <t>3,200 m</t>
  </si>
  <si>
    <t>3,600 m</t>
  </si>
  <si>
    <t>4,000 m</t>
  </si>
  <si>
    <t>4,400 m</t>
  </si>
  <si>
    <t>4,800 m</t>
  </si>
  <si>
    <t>5,200 m</t>
  </si>
  <si>
    <t>5,600 m</t>
  </si>
  <si>
    <t>6,000 m</t>
  </si>
  <si>
    <t>6,400 m</t>
  </si>
  <si>
    <t>6,800 m</t>
  </si>
  <si>
    <t>7,200 m</t>
  </si>
  <si>
    <t>7,600 m</t>
  </si>
  <si>
    <t>8,000 m</t>
  </si>
  <si>
    <t>8,400 m</t>
  </si>
  <si>
    <t>8,800 m</t>
  </si>
  <si>
    <t>9,200 m</t>
  </si>
  <si>
    <t>9,600 m</t>
  </si>
  <si>
    <r>
      <t xml:space="preserve">   the "LAP SCORING SHEET for </t>
    </r>
    <r>
      <rPr>
        <u/>
        <sz val="10"/>
        <rFont val="Arial"/>
        <family val="2"/>
      </rPr>
      <t>&lt;</t>
    </r>
    <r>
      <rPr>
        <sz val="10"/>
        <rFont val="Arial"/>
        <family val="2"/>
      </rPr>
      <t>12.5 laps"</t>
    </r>
  </si>
  <si>
    <r>
      <t xml:space="preserve">LAP SCORING SHEET for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>12.5 laps</t>
    </r>
  </si>
  <si>
    <t>Distance (10K)</t>
  </si>
  <si>
    <t>time with 4 to go</t>
  </si>
  <si>
    <t xml:space="preserve">    </t>
  </si>
  <si>
    <t>missed scoring Lap</t>
  </si>
  <si>
    <t>with 4 to go; time ~ 2x</t>
  </si>
  <si>
    <t>checked with Chief</t>
  </si>
  <si>
    <t>Hip #1</t>
  </si>
  <si>
    <t>Hip #3</t>
  </si>
  <si>
    <t>Hip #5</t>
  </si>
  <si>
    <t>Hip #11</t>
  </si>
  <si>
    <t>Hip #13</t>
  </si>
  <si>
    <t>Hip #15</t>
  </si>
  <si>
    <t>Hip #2</t>
  </si>
  <si>
    <t>Hip #4</t>
  </si>
  <si>
    <t>Hip #10</t>
  </si>
  <si>
    <t>Hip #12</t>
  </si>
  <si>
    <t>Hip #14</t>
  </si>
  <si>
    <t>Hip #5 = Bib #1419</t>
  </si>
  <si>
    <t>Hip #10 = Bib #1424</t>
  </si>
  <si>
    <t>#1419</t>
  </si>
  <si>
    <t>#1424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</si>
  <si>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</si>
  <si>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</si>
  <si>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</si>
  <si>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</si>
  <si>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</si>
  <si>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</si>
  <si>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</si>
  <si>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</si>
  <si>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</si>
  <si>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</si>
  <si>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</si>
  <si>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</si>
  <si>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</si>
  <si>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</si>
  <si>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</si>
  <si>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</si>
  <si>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</si>
  <si>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</si>
  <si>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Athlete Numbers (1-5 &amp; 10-15)</t>
  </si>
  <si>
    <t>In this exercise, have the lap scorers use</t>
  </si>
  <si>
    <t>Have each lap scorer take either Athlete 12 or 15,</t>
  </si>
  <si>
    <t xml:space="preserve">Have each lap scorer take either Athlete 5 or 10, </t>
  </si>
  <si>
    <t>Have each lap scorer take Athlete 14, to practice</t>
  </si>
  <si>
    <t>Assign 3 or 4 athletes to most lap scorers.</t>
  </si>
  <si>
    <t xml:space="preserve">Some options for lap scorers to practice - </t>
  </si>
  <si>
    <t>Lap scorers A through R</t>
  </si>
  <si>
    <t>EXERCISE FOR LAP SCORERS IN 3-KILOMETER RACE</t>
  </si>
  <si>
    <r>
      <t xml:space="preserve">   the "LAP SCORING SHEET for </t>
    </r>
    <r>
      <rPr>
        <u/>
        <sz val="10"/>
        <rFont val="Arial"/>
        <family val="2"/>
      </rPr>
      <t>&lt;</t>
    </r>
    <r>
      <rPr>
        <sz val="10"/>
        <rFont val="Arial"/>
        <family val="2"/>
      </rPr>
      <t>12.5 laps."</t>
    </r>
  </si>
  <si>
    <t>Have each student score laps for each of the four athletes.</t>
  </si>
  <si>
    <t>Lapped</t>
  </si>
  <si>
    <r>
      <t>Distance_____</t>
    </r>
    <r>
      <rPr>
        <u/>
        <sz val="10"/>
        <rFont val="Arial"/>
        <family val="2"/>
      </rPr>
      <t>3K</t>
    </r>
    <r>
      <rPr>
        <sz val="10"/>
        <rFont val="Arial"/>
        <family val="2"/>
      </rPr>
      <t>____ Heat_</t>
    </r>
    <r>
      <rPr>
        <u/>
        <sz val="10"/>
        <rFont val="Arial"/>
        <family val="2"/>
      </rPr>
      <t>1</t>
    </r>
    <r>
      <rPr>
        <sz val="10"/>
        <rFont val="Arial"/>
        <family val="2"/>
      </rPr>
      <t>_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>_ M___  Date_</t>
    </r>
    <r>
      <rPr>
        <u/>
        <sz val="10"/>
        <rFont val="Arial"/>
        <family val="2"/>
      </rPr>
      <t>14 August 2010</t>
    </r>
    <r>
      <rPr>
        <sz val="10"/>
        <rFont val="Arial"/>
        <family val="2"/>
      </rPr>
      <t>____ Time of day at start__</t>
    </r>
    <r>
      <rPr>
        <u/>
        <sz val="10"/>
        <rFont val="Arial"/>
        <family val="2"/>
      </rPr>
      <t>8:01 a.m.</t>
    </r>
    <r>
      <rPr>
        <sz val="10"/>
        <rFont val="Arial"/>
        <family val="2"/>
      </rPr>
      <t>___</t>
    </r>
  </si>
  <si>
    <r>
      <t>Sheet__</t>
    </r>
    <r>
      <rPr>
        <u/>
        <sz val="10"/>
        <rFont val="Arial"/>
        <family val="2"/>
      </rPr>
      <t>2</t>
    </r>
    <r>
      <rPr>
        <sz val="10"/>
        <rFont val="Arial"/>
        <family val="2"/>
      </rPr>
      <t>__of__</t>
    </r>
    <r>
      <rPr>
        <u/>
        <sz val="10"/>
        <rFont val="Arial"/>
        <family val="2"/>
      </rPr>
      <t>6</t>
    </r>
    <r>
      <rPr>
        <sz val="10"/>
        <rFont val="Arial"/>
        <family val="2"/>
      </rPr>
      <t>__</t>
    </r>
  </si>
  <si>
    <r>
      <t>Athlete's Name_________________</t>
    </r>
    <r>
      <rPr>
        <u/>
        <sz val="10"/>
        <rFont val="Arial"/>
        <family val="2"/>
      </rPr>
      <t>Ada Moore</t>
    </r>
    <r>
      <rPr>
        <sz val="10"/>
        <rFont val="Arial"/>
        <family val="2"/>
      </rPr>
      <t>__________________ Bib #__</t>
    </r>
    <r>
      <rPr>
        <u/>
        <sz val="10"/>
        <rFont val="Arial"/>
        <family val="2"/>
      </rPr>
      <t>1203</t>
    </r>
    <r>
      <rPr>
        <sz val="10"/>
        <rFont val="Arial"/>
        <family val="2"/>
      </rPr>
      <t>_ Hip #_____      Uniform Colors: Top_</t>
    </r>
    <r>
      <rPr>
        <u/>
        <sz val="10"/>
        <rFont val="Arial"/>
        <family val="2"/>
      </rPr>
      <t>blue</t>
    </r>
    <r>
      <rPr>
        <sz val="10"/>
        <rFont val="Arial"/>
        <family val="2"/>
      </rPr>
      <t>_     Bottom _</t>
    </r>
    <r>
      <rPr>
        <u/>
        <sz val="10"/>
        <rFont val="Arial"/>
        <family val="2"/>
      </rPr>
      <t>black</t>
    </r>
    <r>
      <rPr>
        <sz val="10"/>
        <rFont val="Arial"/>
        <family val="2"/>
      </rPr>
      <t xml:space="preserve">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</si>
  <si>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Name_______________</t>
    </r>
    <r>
      <rPr>
        <u/>
        <sz val="10"/>
        <rFont val="Arial"/>
        <family val="2"/>
      </rPr>
      <t>Cathy Moore</t>
    </r>
    <r>
      <rPr>
        <sz val="10"/>
        <rFont val="Arial"/>
        <family val="2"/>
      </rPr>
      <t>__________________ Bib #__</t>
    </r>
    <r>
      <rPr>
        <u/>
        <sz val="10"/>
        <rFont val="Arial"/>
        <family val="2"/>
      </rPr>
      <t>1215</t>
    </r>
    <r>
      <rPr>
        <sz val="10"/>
        <rFont val="Arial"/>
        <family val="2"/>
      </rPr>
      <t>_ Hip #_____      Uniform Colors: Top_</t>
    </r>
    <r>
      <rPr>
        <u/>
        <sz val="10"/>
        <rFont val="Arial"/>
        <family val="2"/>
      </rPr>
      <t>blue</t>
    </r>
    <r>
      <rPr>
        <sz val="10"/>
        <rFont val="Arial"/>
        <family val="2"/>
      </rPr>
      <t>_     Bottom _</t>
    </r>
    <r>
      <rPr>
        <u/>
        <sz val="10"/>
        <rFont val="Arial"/>
        <family val="2"/>
      </rPr>
      <t>blue_</t>
    </r>
    <r>
      <rPr>
        <sz val="10"/>
        <rFont val="Arial"/>
        <family val="2"/>
      </rPr>
      <t xml:space="preserve">    Shoes_</t>
    </r>
    <r>
      <rPr>
        <u/>
        <sz val="10"/>
        <rFont val="Arial"/>
        <family val="2"/>
      </rPr>
      <t>white</t>
    </r>
    <r>
      <rPr>
        <sz val="10"/>
        <rFont val="Arial"/>
        <family val="2"/>
      </rPr>
      <t>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</si>
  <si>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Name_______________</t>
    </r>
    <r>
      <rPr>
        <u/>
        <sz val="10"/>
        <rFont val="Arial"/>
        <family val="2"/>
      </rPr>
      <t>Betty Moore</t>
    </r>
    <r>
      <rPr>
        <sz val="10"/>
        <rFont val="Arial"/>
        <family val="2"/>
      </rPr>
      <t>__________________ Bib #__</t>
    </r>
    <r>
      <rPr>
        <u/>
        <sz val="10"/>
        <rFont val="Arial"/>
        <family val="2"/>
      </rPr>
      <t>1219</t>
    </r>
    <r>
      <rPr>
        <sz val="10"/>
        <rFont val="Arial"/>
        <family val="2"/>
      </rPr>
      <t>_ Hip #_____      Uniform Colors: Top_</t>
    </r>
    <r>
      <rPr>
        <u/>
        <sz val="10"/>
        <rFont val="Arial"/>
        <family val="2"/>
      </rPr>
      <t>blue</t>
    </r>
    <r>
      <rPr>
        <sz val="10"/>
        <rFont val="Arial"/>
        <family val="2"/>
      </rPr>
      <t>_     Bottom _</t>
    </r>
    <r>
      <rPr>
        <u/>
        <sz val="10"/>
        <rFont val="Arial"/>
        <family val="2"/>
      </rPr>
      <t>blue__</t>
    </r>
    <r>
      <rPr>
        <sz val="10"/>
        <rFont val="Arial"/>
        <family val="2"/>
      </rPr>
      <t xml:space="preserve">    Shoes_</t>
    </r>
    <r>
      <rPr>
        <u/>
        <sz val="10"/>
        <rFont val="Arial"/>
        <family val="2"/>
      </rPr>
      <t>blue</t>
    </r>
    <r>
      <rPr>
        <sz val="10"/>
        <rFont val="Arial"/>
        <family val="2"/>
      </rPr>
      <t>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</si>
  <si>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r>
      <t>Athlete's Name_______________</t>
    </r>
    <r>
      <rPr>
        <u/>
        <sz val="10"/>
        <rFont val="Arial"/>
        <family val="2"/>
      </rPr>
      <t>Daisy Moore</t>
    </r>
    <r>
      <rPr>
        <sz val="10"/>
        <rFont val="Arial"/>
        <family val="2"/>
      </rPr>
      <t>__________________ Bib #__</t>
    </r>
    <r>
      <rPr>
        <u/>
        <sz val="10"/>
        <rFont val="Arial"/>
        <family val="2"/>
      </rPr>
      <t>1237</t>
    </r>
    <r>
      <rPr>
        <sz val="10"/>
        <rFont val="Arial"/>
        <family val="2"/>
      </rPr>
      <t>_ Hip #_____      Uniform Colors: Top_</t>
    </r>
    <r>
      <rPr>
        <u/>
        <sz val="10"/>
        <rFont val="Arial"/>
        <family val="2"/>
      </rPr>
      <t>green</t>
    </r>
    <r>
      <rPr>
        <sz val="10"/>
        <rFont val="Arial"/>
        <family val="2"/>
      </rPr>
      <t>_     Bottom _</t>
    </r>
    <r>
      <rPr>
        <u/>
        <sz val="10"/>
        <rFont val="Arial"/>
        <family val="2"/>
      </rPr>
      <t>green__</t>
    </r>
    <r>
      <rPr>
        <sz val="10"/>
        <rFont val="Arial"/>
        <family val="2"/>
      </rPr>
      <t xml:space="preserve">    Shoes______      F_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 xml:space="preserve">      M__</t>
    </r>
  </si>
  <si>
    <t>NOTES ABOUT THESE FORMS</t>
  </si>
  <si>
    <r>
      <t xml:space="preserve">Page 6 is a </t>
    </r>
    <r>
      <rPr>
        <b/>
        <sz val="10"/>
        <rFont val="Arial"/>
        <family val="2"/>
      </rPr>
      <t>Lap Scoring Sheet for 6 athletes for races with 13 or fewer laps</t>
    </r>
    <r>
      <rPr>
        <sz val="10"/>
        <rFont val="Arial"/>
        <family val="2"/>
      </rPr>
      <t xml:space="preserve"> (5,000-meter, 3,000-meter, 1,500-meter or race walks on the road with 13 or fewer laps).</t>
    </r>
  </si>
  <si>
    <r>
      <t xml:space="preserve">Page 2 is the </t>
    </r>
    <r>
      <rPr>
        <b/>
        <sz val="10"/>
        <rFont val="Arial"/>
        <family val="2"/>
      </rPr>
      <t xml:space="preserve">Chief Lap Scorer's Sheet </t>
    </r>
    <r>
      <rPr>
        <sz val="10"/>
        <rFont val="Arial"/>
        <family val="2"/>
      </rPr>
      <t>(used when there is only one lap scorer for the entire race or used by the Chief Lap Scorer to check the other lap scorers).</t>
    </r>
  </si>
  <si>
    <r>
      <t>Page 3 is an example (</t>
    </r>
    <r>
      <rPr>
        <b/>
        <sz val="10"/>
        <rFont val="Arial"/>
        <family val="2"/>
      </rPr>
      <t>handy to copy back-to-back with Page 2</t>
    </r>
    <r>
      <rPr>
        <sz val="10"/>
        <rFont val="Arial"/>
        <family val="2"/>
      </rPr>
      <t>) of the Chief Lap Scorer's Sheet and the answer sheet for the exercise on page 5.</t>
    </r>
  </si>
  <si>
    <r>
      <t xml:space="preserve">Page 10 is a </t>
    </r>
    <r>
      <rPr>
        <b/>
        <sz val="10"/>
        <rFont val="Arial"/>
        <family val="2"/>
      </rPr>
      <t>Lap Scoring Sheet for 4 athletes for races with 13 or fewer laps</t>
    </r>
    <r>
      <rPr>
        <sz val="10"/>
        <rFont val="Arial"/>
        <family val="2"/>
      </rPr>
      <t xml:space="preserve"> (5,000-meter, 3,000-meter, 1,500-meter or race walks on the road with 13 or fewer laps).</t>
    </r>
  </si>
  <si>
    <r>
      <t xml:space="preserve">Pages 7 and 8 are answer sheets for the exercise on page 4.  </t>
    </r>
    <r>
      <rPr>
        <b/>
        <sz val="10"/>
        <rFont val="Arial"/>
        <family val="2"/>
      </rPr>
      <t xml:space="preserve">Page 8 is handy to copy back-to-back with Pages 6 and 9 </t>
    </r>
    <r>
      <rPr>
        <sz val="10"/>
        <rFont val="Arial"/>
        <family val="2"/>
      </rPr>
      <t>to remind lap scorers what they should be recording.</t>
    </r>
  </si>
  <si>
    <r>
      <t xml:space="preserve">Page 11 is an exercise for use with pages 10 and 12.  </t>
    </r>
    <r>
      <rPr>
        <b/>
        <sz val="10"/>
        <rFont val="Arial"/>
        <family val="2"/>
      </rPr>
      <t>This can be a 30-minute exercise to teach untrained lap scorers how to do their jobs.</t>
    </r>
  </si>
  <si>
    <t>Page 4 is an exercise for use with Pages 6, 7, and 8 (a 5,000-meter race example with lost hip numbers, missed times, and one athlete who did not finish).</t>
  </si>
  <si>
    <t>Page 5 is an exercise for use with Pages 2 and 3 (the same 5,000-meter race as with the exercise on page 4, but specifically for learning how to use the Chief Lap Scorer's Sheet.</t>
  </si>
  <si>
    <r>
      <t xml:space="preserve">Page 12 is the answer sheet for the exercise on page 11. </t>
    </r>
    <r>
      <rPr>
        <b/>
        <sz val="10"/>
        <rFont val="Arial"/>
        <family val="2"/>
      </rPr>
      <t xml:space="preserve"> It is handy to copy back-to-back with Page 10 to remind newly trained lap scorers how to do their jobs.</t>
    </r>
  </si>
  <si>
    <t>It is helpful to copy the following pages back-to-back, to provide examples of how to fill out the blank sheets.</t>
  </si>
  <si>
    <r>
      <t xml:space="preserve">Page 9 is a </t>
    </r>
    <r>
      <rPr>
        <b/>
        <sz val="10"/>
        <rFont val="Arial"/>
        <family val="2"/>
      </rPr>
      <t xml:space="preserve">Lap Scoring Sheet for 3 athletes for races with 25 or fewer laps </t>
    </r>
    <r>
      <rPr>
        <sz val="10"/>
        <rFont val="Arial"/>
        <family val="2"/>
      </rPr>
      <t>(nearly any race that is likely to be encountered routinely; 10,000 meters on the track).</t>
    </r>
  </si>
  <si>
    <r>
      <t xml:space="preserve">Pages 2 and 3: </t>
    </r>
    <r>
      <rPr>
        <b/>
        <sz val="10"/>
        <rFont val="Arial"/>
        <family val="2"/>
      </rPr>
      <t>Chief Lap Scorer's Sheet</t>
    </r>
  </si>
  <si>
    <r>
      <t xml:space="preserve">Pages 6 and 8: </t>
    </r>
    <r>
      <rPr>
        <b/>
        <sz val="10"/>
        <rFont val="Arial"/>
        <family val="2"/>
      </rPr>
      <t>Lap Scoring Sheet for 6 athletes for races with 13 or fewer laps</t>
    </r>
  </si>
  <si>
    <r>
      <t>Pages 9 and 8:</t>
    </r>
    <r>
      <rPr>
        <b/>
        <sz val="10"/>
        <rFont val="Arial"/>
        <family val="2"/>
      </rPr>
      <t xml:space="preserve"> Lap Scoring Sheet for 3 athletes for races with 25 or fewer laps</t>
    </r>
  </si>
  <si>
    <r>
      <t xml:space="preserve">Pages 10 and 12: </t>
    </r>
    <r>
      <rPr>
        <b/>
        <sz val="10"/>
        <rFont val="Arial"/>
        <family val="2"/>
      </rPr>
      <t>Lap Scoring Sheet for 4 athletes for races with 13 or fewer laps</t>
    </r>
    <r>
      <rPr>
        <sz val="10"/>
        <rFont val="Arial"/>
        <family val="2"/>
      </rPr>
      <t>.  This is good to use, along with the exercise on Page 11, to teach untrained lap scorers how to do their jobs.</t>
    </r>
  </si>
  <si>
    <t>(400m track)</t>
  </si>
  <si>
    <t>Distance (20K)</t>
  </si>
  <si>
    <t>(1000m loop)</t>
  </si>
  <si>
    <t>7,000 m</t>
  </si>
  <si>
    <t>9,000 m</t>
  </si>
  <si>
    <t>11,000 m</t>
  </si>
  <si>
    <t>12,000 m</t>
  </si>
  <si>
    <t>13,000 m</t>
  </si>
  <si>
    <t>14,000 m</t>
  </si>
  <si>
    <t>15,000 m</t>
  </si>
  <si>
    <t>16,000 m</t>
  </si>
  <si>
    <t>17,000 m</t>
  </si>
  <si>
    <t>18,000 m</t>
  </si>
  <si>
    <t>19,000 m</t>
  </si>
  <si>
    <t>20,000 m</t>
  </si>
  <si>
    <t>Examples of races on 400m tracks:</t>
  </si>
  <si>
    <t>Example of race on 1000m loop course:</t>
  </si>
  <si>
    <t>Revision Notes:</t>
  </si>
  <si>
    <t>Finish:</t>
  </si>
  <si>
    <t>Inputs:</t>
  </si>
  <si>
    <t>Race Distance</t>
  </si>
  <si>
    <t>Lap Length</t>
  </si>
  <si>
    <t>Number of Laps</t>
  </si>
  <si>
    <t>Outputs:</t>
  </si>
  <si>
    <t>2013-05-31: Added Generic Race Calculator. Moved signatures to bottom of pages to make room for non-standard lap length notes.  Added some 1000m loop case info (20K on page 9, 10K on page 10)</t>
  </si>
  <si>
    <t>Distance to 1st Recorded Time</t>
  </si>
  <si>
    <r>
      <t xml:space="preserve">Generic Race Calculator: </t>
    </r>
    <r>
      <rPr>
        <sz val="10"/>
        <rFont val="Arial"/>
        <family val="2"/>
      </rPr>
      <t>(if your race is not one of the standard examples, input race distance and lap length, and spreadsheet will calculate custom lap sheet configuration informaiton)</t>
    </r>
  </si>
  <si>
    <t>Laps to Go at 1st Recorded Time</t>
  </si>
  <si>
    <t>Additional Examples of races on 400m tracks: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</si>
</sst>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h:mm;@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10"/>
      <name val="Brush Script MT"/>
      <family val="4"/>
    </font>
    <font>
      <b/>
      <sz val="12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i/>
      <strike/>
      <sz val="10"/>
      <name val="Arial"/>
      <family val="2"/>
    </font>
    <font>
      <i/>
      <strike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vertAlign val="subscript"/>
      <sz val="8"/>
      <name val="Arial"/>
      <family val="2"/>
    </font>
    <font>
      <b/>
      <u/>
      <sz val="10"/>
      <name val="Arial"/>
      <family val="2"/>
    </font>
    <font>
      <sz val="10"/>
      <name val="Brush Script MT"/>
      <family val="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3" xfId="0" applyBorder="1"/>
    <xf numFmtId="0" fontId="3" fillId="0" borderId="1" xfId="0" applyFont="1" applyBorder="1"/>
    <xf numFmtId="0" fontId="3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/>
    <xf numFmtId="0" fontId="0" fillId="0" borderId="0" xfId="0" applyAlignment="1">
      <alignment horizontal="left"/>
    </xf>
    <xf numFmtId="0" fontId="0" fillId="0" borderId="7" xfId="0" applyBorder="1"/>
    <xf numFmtId="0" fontId="0" fillId="0" borderId="8" xfId="0" applyBorder="1"/>
    <xf numFmtId="0" fontId="4" fillId="0" borderId="8" xfId="0" applyFont="1" applyBorder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4" xfId="0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20" fontId="6" fillId="0" borderId="5" xfId="0" applyNumberFormat="1" applyFont="1" applyBorder="1" applyAlignment="1">
      <alignment horizontal="center"/>
    </xf>
    <xf numFmtId="20" fontId="6" fillId="0" borderId="8" xfId="0" applyNumberFormat="1" applyFont="1" applyBorder="1" applyAlignment="1">
      <alignment horizontal="center"/>
    </xf>
    <xf numFmtId="20" fontId="6" fillId="0" borderId="0" xfId="0" applyNumberFormat="1" applyFont="1" applyAlignment="1">
      <alignment horizontal="center"/>
    </xf>
    <xf numFmtId="0" fontId="0" fillId="0" borderId="9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3" xfId="0" applyBorder="1" applyAlignment="1">
      <alignment horizontal="center"/>
    </xf>
    <xf numFmtId="20" fontId="6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3" fillId="0" borderId="0" xfId="0" applyFont="1" applyBorder="1" applyAlignment="1">
      <alignment vertical="center"/>
    </xf>
    <xf numFmtId="0" fontId="3" fillId="0" borderId="13" xfId="0" applyFont="1" applyBorder="1"/>
    <xf numFmtId="0" fontId="3" fillId="0" borderId="0" xfId="0" applyFont="1" applyFill="1" applyBorder="1"/>
    <xf numFmtId="0" fontId="6" fillId="0" borderId="0" xfId="0" applyFont="1" applyFill="1" applyBorder="1"/>
    <xf numFmtId="0" fontId="6" fillId="0" borderId="13" xfId="0" applyFont="1" applyBorder="1"/>
    <xf numFmtId="0" fontId="2" fillId="0" borderId="13" xfId="0" applyFont="1" applyBorder="1"/>
    <xf numFmtId="20" fontId="6" fillId="0" borderId="13" xfId="0" applyNumberFormat="1" applyFont="1" applyBorder="1"/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20" fontId="6" fillId="0" borderId="0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3" fillId="0" borderId="8" xfId="0" applyFont="1" applyBorder="1" applyAlignment="1">
      <alignment vertical="center"/>
    </xf>
    <xf numFmtId="0" fontId="8" fillId="0" borderId="3" xfId="0" applyFont="1" applyBorder="1"/>
    <xf numFmtId="0" fontId="0" fillId="0" borderId="14" xfId="0" applyBorder="1"/>
    <xf numFmtId="0" fontId="3" fillId="0" borderId="0" xfId="0" applyFont="1" applyBorder="1"/>
    <xf numFmtId="0" fontId="0" fillId="0" borderId="15" xfId="0" applyBorder="1"/>
    <xf numFmtId="20" fontId="6" fillId="0" borderId="0" xfId="0" applyNumberFormat="1" applyFont="1" applyBorder="1"/>
    <xf numFmtId="0" fontId="6" fillId="0" borderId="0" xfId="0" applyFont="1" applyBorder="1"/>
    <xf numFmtId="0" fontId="6" fillId="0" borderId="14" xfId="0" applyFont="1" applyBorder="1"/>
    <xf numFmtId="0" fontId="6" fillId="0" borderId="15" xfId="0" applyFont="1" applyBorder="1"/>
    <xf numFmtId="0" fontId="8" fillId="0" borderId="8" xfId="0" applyFont="1" applyBorder="1"/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/>
    <xf numFmtId="0" fontId="3" fillId="0" borderId="8" xfId="0" applyFont="1" applyBorder="1" applyAlignment="1">
      <alignment horizontal="center"/>
    </xf>
    <xf numFmtId="0" fontId="6" fillId="0" borderId="16" xfId="0" applyFont="1" applyBorder="1"/>
    <xf numFmtId="0" fontId="0" fillId="0" borderId="17" xfId="0" applyBorder="1"/>
    <xf numFmtId="0" fontId="6" fillId="0" borderId="18" xfId="0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21" xfId="0" applyFont="1" applyBorder="1"/>
    <xf numFmtId="0" fontId="3" fillId="0" borderId="16" xfId="0" applyFont="1" applyBorder="1"/>
    <xf numFmtId="0" fontId="0" fillId="0" borderId="22" xfId="0" applyBorder="1"/>
    <xf numFmtId="0" fontId="3" fillId="0" borderId="23" xfId="0" applyFont="1" applyBorder="1"/>
    <xf numFmtId="0" fontId="0" fillId="0" borderId="24" xfId="0" applyBorder="1"/>
    <xf numFmtId="0" fontId="3" fillId="0" borderId="25" xfId="0" applyFont="1" applyBorder="1" applyAlignment="1">
      <alignment horizontal="center"/>
    </xf>
    <xf numFmtId="0" fontId="3" fillId="0" borderId="18" xfId="0" applyFont="1" applyBorder="1"/>
    <xf numFmtId="0" fontId="0" fillId="0" borderId="26" xfId="0" applyBorder="1"/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0" fontId="14" fillId="0" borderId="0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Border="1"/>
    <xf numFmtId="0" fontId="6" fillId="0" borderId="23" xfId="0" applyFont="1" applyBorder="1"/>
    <xf numFmtId="0" fontId="6" fillId="0" borderId="23" xfId="0" applyFont="1" applyFill="1" applyBorder="1"/>
    <xf numFmtId="0" fontId="6" fillId="0" borderId="40" xfId="0" applyFont="1" applyFill="1" applyBorder="1"/>
    <xf numFmtId="0" fontId="0" fillId="0" borderId="41" xfId="0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16" xfId="0" applyBorder="1"/>
    <xf numFmtId="0" fontId="0" fillId="0" borderId="23" xfId="0" applyBorder="1"/>
    <xf numFmtId="0" fontId="0" fillId="0" borderId="18" xfId="0" applyBorder="1"/>
    <xf numFmtId="0" fontId="15" fillId="0" borderId="23" xfId="0" applyFont="1" applyBorder="1"/>
    <xf numFmtId="0" fontId="15" fillId="0" borderId="0" xfId="0" applyFont="1" applyBorder="1"/>
    <xf numFmtId="0" fontId="15" fillId="0" borderId="18" xfId="0" applyFont="1" applyBorder="1"/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46" xfId="0" applyBorder="1"/>
    <xf numFmtId="0" fontId="0" fillId="0" borderId="47" xfId="0" applyBorder="1"/>
    <xf numFmtId="0" fontId="8" fillId="0" borderId="5" xfId="0" applyFont="1" applyBorder="1"/>
    <xf numFmtId="0" fontId="16" fillId="0" borderId="23" xfId="0" applyFont="1" applyBorder="1"/>
    <xf numFmtId="0" fontId="16" fillId="0" borderId="18" xfId="0" applyFont="1" applyBorder="1"/>
    <xf numFmtId="0" fontId="19" fillId="0" borderId="16" xfId="0" applyFont="1" applyBorder="1"/>
    <xf numFmtId="0" fontId="19" fillId="0" borderId="44" xfId="0" applyFont="1" applyBorder="1"/>
    <xf numFmtId="0" fontId="3" fillId="0" borderId="38" xfId="0" applyFont="1" applyBorder="1"/>
    <xf numFmtId="0" fontId="3" fillId="0" borderId="9" xfId="0" applyFont="1" applyFill="1" applyBorder="1" applyAlignment="1">
      <alignment horizontal="center"/>
    </xf>
    <xf numFmtId="0" fontId="3" fillId="0" borderId="38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Fill="1" applyBorder="1"/>
    <xf numFmtId="165" fontId="6" fillId="0" borderId="0" xfId="0" applyNumberFormat="1" applyFont="1" applyAlignment="1">
      <alignment horizontal="center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/>
    </xf>
    <xf numFmtId="20" fontId="15" fillId="0" borderId="4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20" fontId="3" fillId="0" borderId="8" xfId="0" applyNumberFormat="1" applyFont="1" applyBorder="1" applyAlignment="1">
      <alignment horizontal="center"/>
    </xf>
    <xf numFmtId="20" fontId="3" fillId="0" borderId="25" xfId="0" applyNumberFormat="1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23" xfId="0" applyFont="1" applyBorder="1"/>
    <xf numFmtId="0" fontId="1" fillId="0" borderId="23" xfId="0" applyFont="1" applyFill="1" applyBorder="1"/>
    <xf numFmtId="3" fontId="3" fillId="0" borderId="38" xfId="0" applyNumberFormat="1" applyFont="1" applyBorder="1" applyAlignment="1">
      <alignment horizontal="center"/>
    </xf>
    <xf numFmtId="0" fontId="1" fillId="0" borderId="18" xfId="0" applyFont="1" applyFill="1" applyBorder="1"/>
    <xf numFmtId="0" fontId="18" fillId="0" borderId="0" xfId="0" applyFo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8" fillId="0" borderId="11" xfId="0" applyFon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1" fillId="0" borderId="4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648"/>
  <sheetViews>
    <sheetView showGridLines="0" tabSelected="1" view="pageBreakPreview" zoomScaleNormal="100" zoomScaleSheetLayoutView="100" workbookViewId="0"/>
  </sheetViews>
  <sheetFormatPr defaultRowHeight="12.75" x14ac:dyDescent="0.2"/>
  <cols>
    <col min="1" max="1" width="7.140625" customWidth="1"/>
    <col min="2" max="2" width="7.42578125" customWidth="1"/>
    <col min="3" max="32" width="5.140625" customWidth="1"/>
    <col min="33" max="33" width="4.28515625" customWidth="1"/>
    <col min="34" max="34" width="8" customWidth="1"/>
  </cols>
  <sheetData>
    <row r="3" spans="2:2" x14ac:dyDescent="0.2">
      <c r="B3" s="203" t="s">
        <v>213</v>
      </c>
    </row>
    <row r="5" spans="2:2" x14ac:dyDescent="0.2">
      <c r="B5" s="7" t="s">
        <v>215</v>
      </c>
    </row>
    <row r="7" spans="2:2" x14ac:dyDescent="0.2">
      <c r="B7" s="7" t="s">
        <v>216</v>
      </c>
    </row>
    <row r="9" spans="2:2" x14ac:dyDescent="0.2">
      <c r="B9" s="7" t="s">
        <v>220</v>
      </c>
    </row>
    <row r="11" spans="2:2" x14ac:dyDescent="0.2">
      <c r="B11" s="7" t="s">
        <v>221</v>
      </c>
    </row>
    <row r="13" spans="2:2" x14ac:dyDescent="0.2">
      <c r="B13" s="7" t="s">
        <v>214</v>
      </c>
    </row>
    <row r="15" spans="2:2" x14ac:dyDescent="0.2">
      <c r="B15" s="7" t="s">
        <v>218</v>
      </c>
    </row>
    <row r="17" spans="2:2" x14ac:dyDescent="0.2">
      <c r="B17" s="7" t="s">
        <v>224</v>
      </c>
    </row>
    <row r="19" spans="2:2" x14ac:dyDescent="0.2">
      <c r="B19" s="7" t="s">
        <v>217</v>
      </c>
    </row>
    <row r="21" spans="2:2" x14ac:dyDescent="0.2">
      <c r="B21" s="7" t="s">
        <v>219</v>
      </c>
    </row>
    <row r="23" spans="2:2" x14ac:dyDescent="0.2">
      <c r="B23" s="7" t="s">
        <v>222</v>
      </c>
    </row>
    <row r="26" spans="2:2" x14ac:dyDescent="0.2">
      <c r="B26" s="7" t="s">
        <v>223</v>
      </c>
    </row>
    <row r="28" spans="2:2" x14ac:dyDescent="0.2">
      <c r="B28" s="7" t="s">
        <v>225</v>
      </c>
    </row>
    <row r="30" spans="2:2" x14ac:dyDescent="0.2">
      <c r="B30" s="7" t="s">
        <v>226</v>
      </c>
    </row>
    <row r="32" spans="2:2" x14ac:dyDescent="0.2">
      <c r="B32" s="7" t="s">
        <v>227</v>
      </c>
    </row>
    <row r="34" spans="2:23" x14ac:dyDescent="0.2">
      <c r="B34" s="7" t="s">
        <v>228</v>
      </c>
    </row>
    <row r="37" spans="2:23" ht="13.5" thickBot="1" x14ac:dyDescent="0.25">
      <c r="B37" s="4" t="s">
        <v>255</v>
      </c>
    </row>
    <row r="38" spans="2:23" x14ac:dyDescent="0.2">
      <c r="B38" s="207" t="s">
        <v>248</v>
      </c>
      <c r="C38" s="173"/>
      <c r="D38" s="173"/>
      <c r="E38" s="173"/>
      <c r="F38" s="173"/>
      <c r="G38" s="173"/>
      <c r="H38" s="166" t="s">
        <v>252</v>
      </c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212"/>
    </row>
    <row r="39" spans="2:23" x14ac:dyDescent="0.2">
      <c r="B39" s="208" t="s">
        <v>249</v>
      </c>
      <c r="C39" s="209"/>
      <c r="D39" s="209"/>
      <c r="E39" s="209" t="s">
        <v>250</v>
      </c>
      <c r="F39" s="209"/>
      <c r="G39" s="209"/>
      <c r="H39" s="215" t="s">
        <v>251</v>
      </c>
      <c r="I39" s="209"/>
      <c r="J39" s="209"/>
      <c r="K39" s="209"/>
      <c r="L39" s="209" t="s">
        <v>254</v>
      </c>
      <c r="M39" s="209"/>
      <c r="N39" s="209"/>
      <c r="O39" s="209"/>
      <c r="P39" s="209"/>
      <c r="Q39" s="209"/>
      <c r="R39" s="209" t="s">
        <v>256</v>
      </c>
      <c r="S39" s="209"/>
      <c r="T39" s="209"/>
      <c r="U39" s="209"/>
      <c r="V39" s="209"/>
      <c r="W39" s="213"/>
    </row>
    <row r="40" spans="2:23" ht="13.5" thickBot="1" x14ac:dyDescent="0.25">
      <c r="B40" s="210">
        <v>15000</v>
      </c>
      <c r="C40" s="211"/>
      <c r="D40" s="211"/>
      <c r="E40" s="211">
        <v>1709</v>
      </c>
      <c r="F40" s="211"/>
      <c r="G40" s="211"/>
      <c r="H40" s="216">
        <f>B40/E40</f>
        <v>8.7770626097132833</v>
      </c>
      <c r="I40" s="217"/>
      <c r="J40" s="217"/>
      <c r="K40" s="217"/>
      <c r="L40" s="211">
        <f>IF(MOD(B40,E40)&gt;0,B40-(E40*INT(H40)),E40)</f>
        <v>1328</v>
      </c>
      <c r="M40" s="211"/>
      <c r="N40" s="211"/>
      <c r="O40" s="211"/>
      <c r="P40" s="211"/>
      <c r="Q40" s="211"/>
      <c r="R40" s="211">
        <f>IF(MOD(B40,E40)&gt;0,INT(H40),H40-1)</f>
        <v>8</v>
      </c>
      <c r="S40" s="211"/>
      <c r="T40" s="211"/>
      <c r="U40" s="211"/>
      <c r="V40" s="211"/>
      <c r="W40" s="214"/>
    </row>
    <row r="43" spans="2:23" x14ac:dyDescent="0.2">
      <c r="B43" s="203" t="s">
        <v>246</v>
      </c>
    </row>
    <row r="44" spans="2:23" x14ac:dyDescent="0.2">
      <c r="B44" s="7" t="s">
        <v>253</v>
      </c>
    </row>
    <row r="62" spans="2:25" x14ac:dyDescent="0.2">
      <c r="B62" s="4" t="s">
        <v>1</v>
      </c>
      <c r="Q62" s="7" t="s">
        <v>12</v>
      </c>
      <c r="U62" s="7"/>
      <c r="W62" s="7"/>
      <c r="Y62" s="7"/>
    </row>
    <row r="63" spans="2:25" ht="17.25" customHeight="1" x14ac:dyDescent="0.2">
      <c r="B63" s="4"/>
    </row>
    <row r="64" spans="2:25" x14ac:dyDescent="0.2">
      <c r="B64" s="7" t="s">
        <v>5</v>
      </c>
      <c r="I64" s="7" t="s">
        <v>11</v>
      </c>
    </row>
    <row r="65" spans="1:34" ht="4.5" customHeight="1" thickBot="1" x14ac:dyDescent="0.25">
      <c r="B65" s="7"/>
    </row>
    <row r="66" spans="1:34" ht="28.5" customHeight="1" thickBot="1" x14ac:dyDescent="0.25">
      <c r="B66" s="185" t="s">
        <v>2</v>
      </c>
      <c r="C66" s="10" t="s">
        <v>3</v>
      </c>
      <c r="D66" s="11" t="s">
        <v>4</v>
      </c>
      <c r="E66" s="10" t="s">
        <v>3</v>
      </c>
      <c r="F66" s="11" t="s">
        <v>4</v>
      </c>
      <c r="G66" s="10" t="s">
        <v>3</v>
      </c>
      <c r="H66" s="11" t="s">
        <v>4</v>
      </c>
      <c r="I66" s="10" t="s">
        <v>3</v>
      </c>
      <c r="J66" s="11" t="s">
        <v>4</v>
      </c>
      <c r="K66" s="10" t="s">
        <v>3</v>
      </c>
      <c r="L66" s="11" t="s">
        <v>4</v>
      </c>
      <c r="M66" s="10" t="s">
        <v>3</v>
      </c>
      <c r="N66" s="11" t="s">
        <v>4</v>
      </c>
      <c r="O66" s="10" t="s">
        <v>3</v>
      </c>
      <c r="P66" s="11" t="s">
        <v>4</v>
      </c>
      <c r="Q66" s="10" t="s">
        <v>3</v>
      </c>
      <c r="R66" s="11" t="s">
        <v>4</v>
      </c>
      <c r="S66" s="10" t="s">
        <v>3</v>
      </c>
      <c r="T66" s="11" t="s">
        <v>4</v>
      </c>
      <c r="U66" s="10" t="s">
        <v>3</v>
      </c>
      <c r="V66" s="11" t="s">
        <v>4</v>
      </c>
      <c r="W66" s="10" t="s">
        <v>3</v>
      </c>
      <c r="X66" s="11" t="s">
        <v>4</v>
      </c>
      <c r="Y66" s="10" t="s">
        <v>3</v>
      </c>
      <c r="Z66" s="11" t="s">
        <v>4</v>
      </c>
      <c r="AA66" s="10" t="s">
        <v>3</v>
      </c>
      <c r="AB66" s="11" t="s">
        <v>4</v>
      </c>
      <c r="AC66" s="10" t="s">
        <v>3</v>
      </c>
      <c r="AD66" s="11" t="s">
        <v>4</v>
      </c>
      <c r="AE66" s="10" t="s">
        <v>3</v>
      </c>
      <c r="AF66" s="19" t="s">
        <v>4</v>
      </c>
      <c r="AG66" s="20" t="s">
        <v>13</v>
      </c>
    </row>
    <row r="67" spans="1:34" ht="13.5" thickBot="1" x14ac:dyDescent="0.25">
      <c r="B67" s="185"/>
      <c r="C67" s="15" t="s">
        <v>7</v>
      </c>
      <c r="D67" s="7"/>
    </row>
    <row r="68" spans="1:34" ht="21" customHeight="1" thickBot="1" x14ac:dyDescent="0.25">
      <c r="A68" s="14"/>
      <c r="B68" s="135">
        <v>24</v>
      </c>
      <c r="C68" s="12"/>
      <c r="D68" s="14"/>
      <c r="E68" s="12"/>
      <c r="F68" s="14"/>
      <c r="G68" s="12"/>
      <c r="H68" s="14"/>
      <c r="I68" s="12"/>
      <c r="J68" s="14"/>
      <c r="K68" s="12"/>
      <c r="L68" s="14"/>
      <c r="M68" s="12"/>
      <c r="N68" s="14"/>
      <c r="O68" s="12"/>
      <c r="P68" s="14"/>
      <c r="Q68" s="12"/>
      <c r="R68" s="14"/>
      <c r="S68" s="12"/>
      <c r="T68" s="14"/>
      <c r="U68" s="12"/>
      <c r="V68" s="14"/>
      <c r="W68" s="12"/>
      <c r="X68" s="14"/>
      <c r="Y68" s="12"/>
      <c r="Z68" s="14"/>
      <c r="AA68" s="12"/>
      <c r="AB68" s="14"/>
      <c r="AC68" s="12"/>
      <c r="AD68" s="14"/>
      <c r="AE68" s="12"/>
      <c r="AF68" s="13"/>
      <c r="AG68" s="17"/>
      <c r="AH68" s="137"/>
    </row>
    <row r="69" spans="1:34" ht="21" customHeight="1" thickBot="1" x14ac:dyDescent="0.25">
      <c r="A69" s="14"/>
      <c r="B69" s="135">
        <v>23</v>
      </c>
      <c r="C69" s="12"/>
      <c r="D69" s="14"/>
      <c r="E69" s="12"/>
      <c r="F69" s="14"/>
      <c r="G69" s="12"/>
      <c r="H69" s="14"/>
      <c r="I69" s="12"/>
      <c r="J69" s="14"/>
      <c r="K69" s="12"/>
      <c r="L69" s="14"/>
      <c r="M69" s="12"/>
      <c r="N69" s="14"/>
      <c r="O69" s="12"/>
      <c r="P69" s="14"/>
      <c r="Q69" s="12"/>
      <c r="R69" s="14"/>
      <c r="S69" s="12"/>
      <c r="T69" s="14"/>
      <c r="U69" s="12"/>
      <c r="V69" s="14"/>
      <c r="W69" s="12"/>
      <c r="X69" s="14"/>
      <c r="Y69" s="12"/>
      <c r="Z69" s="14"/>
      <c r="AA69" s="12"/>
      <c r="AB69" s="14"/>
      <c r="AC69" s="12"/>
      <c r="AD69" s="14"/>
      <c r="AE69" s="12"/>
      <c r="AF69" s="13"/>
      <c r="AG69" s="17"/>
      <c r="AH69" s="137"/>
    </row>
    <row r="70" spans="1:34" ht="21" customHeight="1" thickBot="1" x14ac:dyDescent="0.25">
      <c r="A70" s="14"/>
      <c r="B70" s="135">
        <v>22</v>
      </c>
      <c r="C70" s="12"/>
      <c r="D70" s="14"/>
      <c r="E70" s="12"/>
      <c r="F70" s="14"/>
      <c r="G70" s="12"/>
      <c r="H70" s="14"/>
      <c r="I70" s="12"/>
      <c r="J70" s="14"/>
      <c r="K70" s="12"/>
      <c r="L70" s="14"/>
      <c r="M70" s="12"/>
      <c r="N70" s="14"/>
      <c r="O70" s="12"/>
      <c r="P70" s="14"/>
      <c r="Q70" s="12"/>
      <c r="R70" s="14"/>
      <c r="S70" s="12"/>
      <c r="T70" s="14"/>
      <c r="U70" s="12"/>
      <c r="V70" s="14"/>
      <c r="W70" s="12"/>
      <c r="X70" s="14"/>
      <c r="Y70" s="12"/>
      <c r="Z70" s="14"/>
      <c r="AA70" s="12"/>
      <c r="AB70" s="14"/>
      <c r="AC70" s="12"/>
      <c r="AD70" s="14"/>
      <c r="AE70" s="12"/>
      <c r="AF70" s="13"/>
      <c r="AG70" s="17"/>
      <c r="AH70" s="137"/>
    </row>
    <row r="71" spans="1:34" ht="21" customHeight="1" thickBot="1" x14ac:dyDescent="0.25">
      <c r="A71" s="14"/>
      <c r="B71" s="135">
        <v>21</v>
      </c>
      <c r="C71" s="12"/>
      <c r="D71" s="14"/>
      <c r="E71" s="12"/>
      <c r="F71" s="14"/>
      <c r="G71" s="12"/>
      <c r="H71" s="14"/>
      <c r="I71" s="12"/>
      <c r="J71" s="14"/>
      <c r="K71" s="12"/>
      <c r="L71" s="14"/>
      <c r="M71" s="12"/>
      <c r="N71" s="14"/>
      <c r="O71" s="12"/>
      <c r="P71" s="14"/>
      <c r="Q71" s="12"/>
      <c r="R71" s="14"/>
      <c r="S71" s="12"/>
      <c r="T71" s="14"/>
      <c r="U71" s="12"/>
      <c r="V71" s="14"/>
      <c r="W71" s="12"/>
      <c r="X71" s="14"/>
      <c r="Y71" s="12"/>
      <c r="Z71" s="14"/>
      <c r="AA71" s="12"/>
      <c r="AB71" s="14"/>
      <c r="AC71" s="12"/>
      <c r="AD71" s="14"/>
      <c r="AE71" s="12"/>
      <c r="AF71" s="13"/>
      <c r="AG71" s="17"/>
      <c r="AH71" s="137"/>
    </row>
    <row r="72" spans="1:34" ht="21" customHeight="1" thickBot="1" x14ac:dyDescent="0.25">
      <c r="A72" s="5"/>
      <c r="B72" s="135">
        <v>20</v>
      </c>
      <c r="C72" s="12"/>
      <c r="D72" s="5"/>
      <c r="E72" s="12"/>
      <c r="F72" s="5"/>
      <c r="G72" s="12"/>
      <c r="H72" s="5"/>
      <c r="I72" s="12"/>
      <c r="J72" s="5"/>
      <c r="K72" s="12"/>
      <c r="L72" s="5"/>
      <c r="M72" s="12"/>
      <c r="N72" s="5"/>
      <c r="O72" s="12"/>
      <c r="P72" s="5"/>
      <c r="Q72" s="12"/>
      <c r="R72" s="5"/>
      <c r="S72" s="12"/>
      <c r="T72" s="5"/>
      <c r="U72" s="12"/>
      <c r="V72" s="5"/>
      <c r="W72" s="12"/>
      <c r="X72" s="5"/>
      <c r="Y72" s="12"/>
      <c r="Z72" s="5"/>
      <c r="AA72" s="12"/>
      <c r="AB72" s="5"/>
      <c r="AC72" s="12"/>
      <c r="AD72" s="5"/>
      <c r="AE72" s="12"/>
      <c r="AF72" s="18"/>
      <c r="AG72" s="17"/>
      <c r="AH72" s="137"/>
    </row>
    <row r="73" spans="1:34" ht="13.5" thickBot="1" x14ac:dyDescent="0.25">
      <c r="A73" s="13"/>
      <c r="B73" s="3"/>
      <c r="C73" s="7" t="s">
        <v>6</v>
      </c>
      <c r="AH73" s="18"/>
    </row>
    <row r="74" spans="1:34" ht="21" customHeight="1" thickBot="1" x14ac:dyDescent="0.25">
      <c r="A74" s="14"/>
      <c r="B74" s="135">
        <v>19</v>
      </c>
      <c r="C74" s="12"/>
      <c r="D74" s="14"/>
      <c r="E74" s="12"/>
      <c r="F74" s="14"/>
      <c r="G74" s="12"/>
      <c r="H74" s="14"/>
      <c r="I74" s="12"/>
      <c r="J74" s="14"/>
      <c r="K74" s="12"/>
      <c r="L74" s="14"/>
      <c r="M74" s="12"/>
      <c r="N74" s="14"/>
      <c r="O74" s="12"/>
      <c r="P74" s="14"/>
      <c r="Q74" s="12"/>
      <c r="R74" s="14"/>
      <c r="S74" s="12"/>
      <c r="T74" s="14"/>
      <c r="U74" s="12"/>
      <c r="V74" s="14"/>
      <c r="W74" s="12"/>
      <c r="X74" s="14"/>
      <c r="Y74" s="12"/>
      <c r="Z74" s="14"/>
      <c r="AA74" s="12"/>
      <c r="AB74" s="14"/>
      <c r="AC74" s="12"/>
      <c r="AD74" s="14"/>
      <c r="AE74" s="12"/>
      <c r="AF74" s="13"/>
      <c r="AG74" s="17"/>
      <c r="AH74" s="137"/>
    </row>
    <row r="75" spans="1:34" ht="21" customHeight="1" thickBot="1" x14ac:dyDescent="0.25">
      <c r="A75" s="14"/>
      <c r="B75" s="135">
        <v>18</v>
      </c>
      <c r="C75" s="12"/>
      <c r="D75" s="14"/>
      <c r="E75" s="12"/>
      <c r="F75" s="14"/>
      <c r="G75" s="12"/>
      <c r="H75" s="14"/>
      <c r="I75" s="12"/>
      <c r="J75" s="14"/>
      <c r="K75" s="12"/>
      <c r="L75" s="14"/>
      <c r="M75" s="12"/>
      <c r="N75" s="14"/>
      <c r="O75" s="12"/>
      <c r="P75" s="14"/>
      <c r="Q75" s="12"/>
      <c r="R75" s="14"/>
      <c r="S75" s="12"/>
      <c r="T75" s="14"/>
      <c r="U75" s="12"/>
      <c r="V75" s="14"/>
      <c r="W75" s="12"/>
      <c r="X75" s="14"/>
      <c r="Y75" s="12"/>
      <c r="Z75" s="14"/>
      <c r="AA75" s="12"/>
      <c r="AB75" s="14"/>
      <c r="AC75" s="12"/>
      <c r="AD75" s="14"/>
      <c r="AE75" s="12"/>
      <c r="AF75" s="13"/>
      <c r="AG75" s="17"/>
      <c r="AH75" s="137"/>
    </row>
    <row r="76" spans="1:34" ht="21" customHeight="1" thickBot="1" x14ac:dyDescent="0.25">
      <c r="A76" s="14"/>
      <c r="B76" s="135">
        <v>17</v>
      </c>
      <c r="C76" s="12"/>
      <c r="D76" s="5"/>
      <c r="E76" s="12"/>
      <c r="F76" s="5"/>
      <c r="G76" s="12"/>
      <c r="H76" s="5"/>
      <c r="I76" s="12"/>
      <c r="J76" s="5"/>
      <c r="K76" s="12"/>
      <c r="L76" s="5"/>
      <c r="M76" s="12"/>
      <c r="N76" s="5"/>
      <c r="O76" s="12"/>
      <c r="P76" s="5"/>
      <c r="Q76" s="12"/>
      <c r="R76" s="5"/>
      <c r="S76" s="12"/>
      <c r="T76" s="5"/>
      <c r="U76" s="12"/>
      <c r="V76" s="5"/>
      <c r="W76" s="12"/>
      <c r="X76" s="5"/>
      <c r="Y76" s="12"/>
      <c r="Z76" s="5"/>
      <c r="AA76" s="12"/>
      <c r="AB76" s="5"/>
      <c r="AC76" s="12"/>
      <c r="AD76" s="5"/>
      <c r="AE76" s="12"/>
      <c r="AF76" s="18"/>
      <c r="AG76" s="17"/>
      <c r="AH76" s="137"/>
    </row>
    <row r="77" spans="1:34" ht="21" customHeight="1" thickBot="1" x14ac:dyDescent="0.25">
      <c r="A77" s="14"/>
      <c r="B77" s="135">
        <v>16</v>
      </c>
      <c r="C77" s="12"/>
      <c r="D77" s="14"/>
      <c r="E77" s="12"/>
      <c r="F77" s="14"/>
      <c r="G77" s="12"/>
      <c r="H77" s="14"/>
      <c r="I77" s="12"/>
      <c r="J77" s="14"/>
      <c r="K77" s="12"/>
      <c r="L77" s="14"/>
      <c r="M77" s="12"/>
      <c r="N77" s="14"/>
      <c r="O77" s="12"/>
      <c r="P77" s="14"/>
      <c r="Q77" s="12"/>
      <c r="R77" s="14"/>
      <c r="S77" s="12"/>
      <c r="T77" s="14"/>
      <c r="U77" s="12"/>
      <c r="V77" s="14"/>
      <c r="W77" s="12"/>
      <c r="X77" s="14"/>
      <c r="Y77" s="12"/>
      <c r="Z77" s="14"/>
      <c r="AA77" s="12"/>
      <c r="AB77" s="14"/>
      <c r="AC77" s="12"/>
      <c r="AD77" s="14"/>
      <c r="AE77" s="12"/>
      <c r="AF77" s="13"/>
      <c r="AG77" s="17"/>
      <c r="AH77" s="137"/>
    </row>
    <row r="78" spans="1:34" ht="21" customHeight="1" thickBot="1" x14ac:dyDescent="0.25">
      <c r="A78" s="14"/>
      <c r="B78" s="135">
        <v>15</v>
      </c>
      <c r="C78" s="12"/>
      <c r="D78" s="14"/>
      <c r="E78" s="12"/>
      <c r="F78" s="14"/>
      <c r="G78" s="12"/>
      <c r="H78" s="14"/>
      <c r="I78" s="12"/>
      <c r="J78" s="14"/>
      <c r="K78" s="12"/>
      <c r="L78" s="14"/>
      <c r="M78" s="12"/>
      <c r="N78" s="14"/>
      <c r="O78" s="12"/>
      <c r="P78" s="14"/>
      <c r="Q78" s="12"/>
      <c r="R78" s="14"/>
      <c r="S78" s="12"/>
      <c r="T78" s="14"/>
      <c r="U78" s="12"/>
      <c r="V78" s="14"/>
      <c r="W78" s="12"/>
      <c r="X78" s="14"/>
      <c r="Y78" s="12"/>
      <c r="Z78" s="14"/>
      <c r="AA78" s="12"/>
      <c r="AB78" s="14"/>
      <c r="AC78" s="12"/>
      <c r="AD78" s="14"/>
      <c r="AE78" s="12"/>
      <c r="AF78" s="13"/>
      <c r="AG78" s="17"/>
      <c r="AH78" s="137"/>
    </row>
    <row r="79" spans="1:34" ht="21" customHeight="1" thickBot="1" x14ac:dyDescent="0.25">
      <c r="A79" s="14"/>
      <c r="B79" s="135">
        <v>14</v>
      </c>
      <c r="C79" s="12"/>
      <c r="D79" s="14"/>
      <c r="E79" s="12"/>
      <c r="F79" s="14"/>
      <c r="G79" s="12"/>
      <c r="H79" s="14"/>
      <c r="I79" s="12"/>
      <c r="J79" s="14"/>
      <c r="K79" s="12"/>
      <c r="L79" s="14"/>
      <c r="M79" s="12"/>
      <c r="N79" s="14"/>
      <c r="O79" s="12"/>
      <c r="P79" s="14"/>
      <c r="Q79" s="12"/>
      <c r="R79" s="14"/>
      <c r="S79" s="12"/>
      <c r="T79" s="14"/>
      <c r="U79" s="12"/>
      <c r="V79" s="14"/>
      <c r="W79" s="12"/>
      <c r="X79" s="14"/>
      <c r="Y79" s="12"/>
      <c r="Z79" s="14"/>
      <c r="AA79" s="12"/>
      <c r="AB79" s="14"/>
      <c r="AC79" s="12"/>
      <c r="AD79" s="14"/>
      <c r="AE79" s="12"/>
      <c r="AF79" s="13"/>
      <c r="AG79" s="17"/>
      <c r="AH79" s="137"/>
    </row>
    <row r="80" spans="1:34" ht="21" customHeight="1" thickBot="1" x14ac:dyDescent="0.25">
      <c r="A80" s="14"/>
      <c r="B80" s="135">
        <v>13</v>
      </c>
      <c r="C80" s="12"/>
      <c r="D80" s="5"/>
      <c r="E80" s="12"/>
      <c r="F80" s="5"/>
      <c r="G80" s="12"/>
      <c r="H80" s="5"/>
      <c r="I80" s="12"/>
      <c r="J80" s="5"/>
      <c r="K80" s="12"/>
      <c r="L80" s="5"/>
      <c r="M80" s="12"/>
      <c r="N80" s="5"/>
      <c r="O80" s="12"/>
      <c r="P80" s="5"/>
      <c r="Q80" s="12"/>
      <c r="R80" s="5"/>
      <c r="S80" s="12"/>
      <c r="T80" s="5"/>
      <c r="U80" s="12"/>
      <c r="V80" s="5"/>
      <c r="W80" s="12"/>
      <c r="X80" s="5"/>
      <c r="Y80" s="12"/>
      <c r="Z80" s="5"/>
      <c r="AA80" s="12"/>
      <c r="AB80" s="5"/>
      <c r="AC80" s="12"/>
      <c r="AD80" s="5"/>
      <c r="AE80" s="12"/>
      <c r="AF80" s="18"/>
      <c r="AG80" s="17"/>
      <c r="AH80" s="137"/>
    </row>
    <row r="81" spans="1:34" ht="13.5" thickBot="1" x14ac:dyDescent="0.25">
      <c r="A81" s="13"/>
      <c r="B81" s="3"/>
      <c r="C81" s="7" t="s">
        <v>8</v>
      </c>
      <c r="D81" s="13"/>
      <c r="AH81" s="18"/>
    </row>
    <row r="82" spans="1:34" ht="21" customHeight="1" thickBot="1" x14ac:dyDescent="0.25">
      <c r="A82" s="14"/>
      <c r="B82" s="135">
        <v>12</v>
      </c>
      <c r="C82" s="12"/>
      <c r="D82" s="14"/>
      <c r="E82" s="12"/>
      <c r="F82" s="14"/>
      <c r="G82" s="12"/>
      <c r="H82" s="14"/>
      <c r="I82" s="12"/>
      <c r="J82" s="14"/>
      <c r="K82" s="12"/>
      <c r="L82" s="14"/>
      <c r="M82" s="12"/>
      <c r="N82" s="14"/>
      <c r="O82" s="12"/>
      <c r="P82" s="14"/>
      <c r="Q82" s="12"/>
      <c r="R82" s="14"/>
      <c r="S82" s="12"/>
      <c r="T82" s="14"/>
      <c r="U82" s="12"/>
      <c r="V82" s="14"/>
      <c r="W82" s="12"/>
      <c r="X82" s="14"/>
      <c r="Y82" s="12"/>
      <c r="Z82" s="14"/>
      <c r="AA82" s="12"/>
      <c r="AB82" s="14"/>
      <c r="AC82" s="12"/>
      <c r="AD82" s="14"/>
      <c r="AE82" s="12"/>
      <c r="AF82" s="13"/>
      <c r="AG82" s="17"/>
      <c r="AH82" s="137"/>
    </row>
    <row r="83" spans="1:34" ht="21" customHeight="1" thickBot="1" x14ac:dyDescent="0.25">
      <c r="A83" s="14"/>
      <c r="B83" s="135">
        <v>11</v>
      </c>
      <c r="C83" s="12"/>
      <c r="D83" s="14"/>
      <c r="E83" s="12"/>
      <c r="F83" s="14"/>
      <c r="G83" s="12"/>
      <c r="H83" s="14"/>
      <c r="I83" s="12"/>
      <c r="J83" s="14"/>
      <c r="K83" s="12"/>
      <c r="L83" s="14"/>
      <c r="M83" s="12"/>
      <c r="N83" s="14"/>
      <c r="O83" s="12"/>
      <c r="P83" s="14"/>
      <c r="Q83" s="12"/>
      <c r="R83" s="14"/>
      <c r="S83" s="12"/>
      <c r="T83" s="14"/>
      <c r="U83" s="12"/>
      <c r="V83" s="14"/>
      <c r="W83" s="12"/>
      <c r="X83" s="14"/>
      <c r="Y83" s="12"/>
      <c r="Z83" s="14"/>
      <c r="AA83" s="12"/>
      <c r="AB83" s="14"/>
      <c r="AC83" s="12"/>
      <c r="AD83" s="14"/>
      <c r="AE83" s="12"/>
      <c r="AF83" s="13"/>
      <c r="AG83" s="17"/>
      <c r="AH83" s="138"/>
    </row>
    <row r="84" spans="1:34" ht="21" customHeight="1" thickBot="1" x14ac:dyDescent="0.25">
      <c r="A84" s="14"/>
      <c r="B84" s="135">
        <v>10</v>
      </c>
      <c r="C84" s="12"/>
      <c r="D84" s="5"/>
      <c r="E84" s="12"/>
      <c r="F84" s="5"/>
      <c r="G84" s="12"/>
      <c r="H84" s="5"/>
      <c r="I84" s="12"/>
      <c r="J84" s="5"/>
      <c r="K84" s="12"/>
      <c r="L84" s="5"/>
      <c r="M84" s="12"/>
      <c r="N84" s="5"/>
      <c r="O84" s="12"/>
      <c r="P84" s="5"/>
      <c r="Q84" s="12"/>
      <c r="R84" s="5"/>
      <c r="S84" s="12"/>
      <c r="T84" s="5"/>
      <c r="U84" s="12"/>
      <c r="V84" s="5"/>
      <c r="W84" s="12"/>
      <c r="X84" s="5"/>
      <c r="Y84" s="12"/>
      <c r="Z84" s="5"/>
      <c r="AA84" s="12"/>
      <c r="AB84" s="5"/>
      <c r="AC84" s="12"/>
      <c r="AD84" s="5"/>
      <c r="AE84" s="12"/>
      <c r="AF84" s="18"/>
      <c r="AG84" s="17"/>
      <c r="AH84" s="137"/>
    </row>
    <row r="85" spans="1:34" ht="13.5" thickBot="1" x14ac:dyDescent="0.25">
      <c r="A85" s="13"/>
      <c r="B85" s="3"/>
      <c r="C85" s="7" t="s">
        <v>14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H85" s="18"/>
    </row>
    <row r="86" spans="1:34" ht="21" customHeight="1" thickBot="1" x14ac:dyDescent="0.25">
      <c r="A86" s="14"/>
      <c r="B86" s="135">
        <v>9</v>
      </c>
      <c r="C86" s="12"/>
      <c r="D86" s="14"/>
      <c r="E86" s="12"/>
      <c r="F86" s="14"/>
      <c r="G86" s="12"/>
      <c r="H86" s="14"/>
      <c r="I86" s="12"/>
      <c r="J86" s="14"/>
      <c r="K86" s="12"/>
      <c r="L86" s="14"/>
      <c r="M86" s="12"/>
      <c r="N86" s="14"/>
      <c r="O86" s="12"/>
      <c r="P86" s="14"/>
      <c r="Q86" s="12"/>
      <c r="R86" s="14"/>
      <c r="S86" s="12"/>
      <c r="T86" s="14"/>
      <c r="U86" s="12"/>
      <c r="V86" s="14"/>
      <c r="W86" s="12"/>
      <c r="X86" s="14"/>
      <c r="Y86" s="12"/>
      <c r="Z86" s="14"/>
      <c r="AA86" s="12"/>
      <c r="AB86" s="14"/>
      <c r="AC86" s="12"/>
      <c r="AD86" s="14"/>
      <c r="AE86" s="12"/>
      <c r="AF86" s="13"/>
      <c r="AG86" s="17"/>
      <c r="AH86" s="137"/>
    </row>
    <row r="87" spans="1:34" ht="21" customHeight="1" thickBot="1" x14ac:dyDescent="0.25">
      <c r="A87" s="14"/>
      <c r="B87" s="135">
        <v>8</v>
      </c>
      <c r="C87" s="12"/>
      <c r="D87" s="5"/>
      <c r="E87" s="12"/>
      <c r="F87" s="5"/>
      <c r="G87" s="12"/>
      <c r="H87" s="5"/>
      <c r="I87" s="12"/>
      <c r="J87" s="5"/>
      <c r="K87" s="12"/>
      <c r="L87" s="5"/>
      <c r="M87" s="12"/>
      <c r="N87" s="5"/>
      <c r="O87" s="12"/>
      <c r="P87" s="5"/>
      <c r="Q87" s="12"/>
      <c r="R87" s="5"/>
      <c r="S87" s="12"/>
      <c r="T87" s="5"/>
      <c r="U87" s="12"/>
      <c r="V87" s="5"/>
      <c r="W87" s="12"/>
      <c r="X87" s="5"/>
      <c r="Y87" s="12"/>
      <c r="Z87" s="5"/>
      <c r="AA87" s="12"/>
      <c r="AB87" s="5"/>
      <c r="AC87" s="12"/>
      <c r="AD87" s="5"/>
      <c r="AE87" s="12"/>
      <c r="AF87" s="18"/>
      <c r="AG87" s="17"/>
      <c r="AH87" s="137"/>
    </row>
    <row r="88" spans="1:34" x14ac:dyDescent="0.2">
      <c r="A88" s="13"/>
      <c r="B88" s="3"/>
      <c r="C88" s="7" t="s">
        <v>9</v>
      </c>
      <c r="AH88" s="13"/>
    </row>
    <row r="89" spans="1:34" ht="13.5" thickBot="1" x14ac:dyDescent="0.25">
      <c r="A89" s="8"/>
      <c r="B89" s="3"/>
      <c r="C89" s="7" t="s">
        <v>15</v>
      </c>
      <c r="AH89" s="8"/>
    </row>
    <row r="90" spans="1:34" ht="21" customHeight="1" thickBot="1" x14ac:dyDescent="0.25">
      <c r="A90" s="14"/>
      <c r="B90" s="135">
        <v>7</v>
      </c>
      <c r="C90" s="12"/>
      <c r="D90" s="14"/>
      <c r="E90" s="12"/>
      <c r="F90" s="14"/>
      <c r="G90" s="12"/>
      <c r="H90" s="14"/>
      <c r="I90" s="12"/>
      <c r="J90" s="14"/>
      <c r="K90" s="12"/>
      <c r="L90" s="14"/>
      <c r="M90" s="12"/>
      <c r="N90" s="14"/>
      <c r="O90" s="12"/>
      <c r="P90" s="14"/>
      <c r="Q90" s="12"/>
      <c r="R90" s="14"/>
      <c r="S90" s="12"/>
      <c r="T90" s="14"/>
      <c r="U90" s="12"/>
      <c r="V90" s="14"/>
      <c r="W90" s="12"/>
      <c r="X90" s="14"/>
      <c r="Y90" s="12"/>
      <c r="Z90" s="14"/>
      <c r="AA90" s="12"/>
      <c r="AB90" s="14"/>
      <c r="AC90" s="12"/>
      <c r="AD90" s="14"/>
      <c r="AE90" s="12"/>
      <c r="AF90" s="13"/>
      <c r="AG90" s="17"/>
      <c r="AH90" s="137"/>
    </row>
    <row r="91" spans="1:34" ht="21" customHeight="1" thickBot="1" x14ac:dyDescent="0.25">
      <c r="A91" s="14"/>
      <c r="B91" s="135">
        <v>6</v>
      </c>
      <c r="C91" s="12"/>
      <c r="D91" s="14"/>
      <c r="E91" s="12"/>
      <c r="F91" s="14"/>
      <c r="G91" s="12"/>
      <c r="H91" s="14"/>
      <c r="I91" s="12"/>
      <c r="J91" s="14"/>
      <c r="K91" s="12"/>
      <c r="L91" s="14"/>
      <c r="M91" s="12"/>
      <c r="N91" s="14"/>
      <c r="O91" s="12"/>
      <c r="P91" s="14"/>
      <c r="Q91" s="12"/>
      <c r="R91" s="14"/>
      <c r="S91" s="12"/>
      <c r="T91" s="14"/>
      <c r="U91" s="12"/>
      <c r="V91" s="14"/>
      <c r="W91" s="12"/>
      <c r="X91" s="14"/>
      <c r="Y91" s="12"/>
      <c r="Z91" s="14"/>
      <c r="AA91" s="12"/>
      <c r="AB91" s="14"/>
      <c r="AC91" s="12"/>
      <c r="AD91" s="14"/>
      <c r="AE91" s="12"/>
      <c r="AF91" s="13"/>
      <c r="AG91" s="17"/>
      <c r="AH91" s="137"/>
    </row>
    <row r="92" spans="1:34" ht="21" customHeight="1" thickBot="1" x14ac:dyDescent="0.25">
      <c r="A92" s="14"/>
      <c r="B92" s="135">
        <v>5</v>
      </c>
      <c r="C92" s="12"/>
      <c r="D92" s="14"/>
      <c r="E92" s="12"/>
      <c r="F92" s="14"/>
      <c r="G92" s="12"/>
      <c r="H92" s="14"/>
      <c r="I92" s="12"/>
      <c r="J92" s="14"/>
      <c r="K92" s="12"/>
      <c r="L92" s="14"/>
      <c r="M92" s="12"/>
      <c r="N92" s="14"/>
      <c r="O92" s="12"/>
      <c r="P92" s="14"/>
      <c r="Q92" s="12"/>
      <c r="R92" s="14"/>
      <c r="S92" s="12"/>
      <c r="T92" s="14"/>
      <c r="U92" s="12"/>
      <c r="V92" s="14"/>
      <c r="W92" s="12"/>
      <c r="X92" s="14"/>
      <c r="Y92" s="12"/>
      <c r="Z92" s="14"/>
      <c r="AA92" s="12"/>
      <c r="AB92" s="14"/>
      <c r="AC92" s="12"/>
      <c r="AD92" s="14"/>
      <c r="AE92" s="12"/>
      <c r="AF92" s="13"/>
      <c r="AG92" s="17"/>
      <c r="AH92" s="137"/>
    </row>
    <row r="93" spans="1:34" ht="21" customHeight="1" thickBot="1" x14ac:dyDescent="0.25">
      <c r="A93" s="14"/>
      <c r="B93" s="135">
        <v>4</v>
      </c>
      <c r="C93" s="12"/>
      <c r="D93" s="5"/>
      <c r="E93" s="12"/>
      <c r="F93" s="5"/>
      <c r="G93" s="12"/>
      <c r="H93" s="5"/>
      <c r="I93" s="12"/>
      <c r="J93" s="5"/>
      <c r="K93" s="12"/>
      <c r="L93" s="5"/>
      <c r="M93" s="12"/>
      <c r="N93" s="5"/>
      <c r="O93" s="12"/>
      <c r="P93" s="5"/>
      <c r="Q93" s="12"/>
      <c r="R93" s="5"/>
      <c r="S93" s="12"/>
      <c r="T93" s="5"/>
      <c r="U93" s="12"/>
      <c r="V93" s="5"/>
      <c r="W93" s="12"/>
      <c r="X93" s="5"/>
      <c r="Y93" s="12"/>
      <c r="Z93" s="5"/>
      <c r="AA93" s="12"/>
      <c r="AB93" s="5"/>
      <c r="AC93" s="12"/>
      <c r="AD93" s="5"/>
      <c r="AE93" s="12"/>
      <c r="AF93" s="18"/>
      <c r="AG93" s="17"/>
      <c r="AH93" s="137"/>
    </row>
    <row r="94" spans="1:34" ht="21" customHeight="1" thickBot="1" x14ac:dyDescent="0.25">
      <c r="A94" s="13"/>
      <c r="B94" s="135"/>
      <c r="C94" s="6" t="s">
        <v>16</v>
      </c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2"/>
      <c r="W94" s="8"/>
      <c r="X94" s="8"/>
      <c r="Y94" s="8"/>
      <c r="Z94" s="8"/>
      <c r="AA94" s="8"/>
      <c r="AB94" s="8"/>
      <c r="AC94" s="8"/>
      <c r="AD94" s="8"/>
      <c r="AE94" s="8"/>
      <c r="AF94" s="8"/>
      <c r="AH94" s="18"/>
    </row>
    <row r="95" spans="1:34" ht="21" customHeight="1" thickBot="1" x14ac:dyDescent="0.25">
      <c r="A95" s="14"/>
      <c r="B95" s="135">
        <v>3</v>
      </c>
      <c r="C95" s="12"/>
      <c r="D95" s="14"/>
      <c r="E95" s="12"/>
      <c r="F95" s="14"/>
      <c r="G95" s="12"/>
      <c r="H95" s="14"/>
      <c r="I95" s="12"/>
      <c r="J95" s="14"/>
      <c r="K95" s="12"/>
      <c r="L95" s="14"/>
      <c r="M95" s="12"/>
      <c r="N95" s="14"/>
      <c r="O95" s="12"/>
      <c r="P95" s="14"/>
      <c r="Q95" s="12"/>
      <c r="R95" s="14"/>
      <c r="S95" s="12"/>
      <c r="T95" s="14"/>
      <c r="U95" s="12"/>
      <c r="V95" s="14"/>
      <c r="W95" s="12"/>
      <c r="X95" s="5"/>
      <c r="Y95" s="12"/>
      <c r="Z95" s="5"/>
      <c r="AA95" s="12"/>
      <c r="AB95" s="5"/>
      <c r="AC95" s="12"/>
      <c r="AD95" s="5"/>
      <c r="AE95" s="12"/>
      <c r="AF95" s="18"/>
      <c r="AG95" s="17"/>
      <c r="AH95" s="137"/>
    </row>
    <row r="96" spans="1:34" ht="21" customHeight="1" thickBot="1" x14ac:dyDescent="0.25">
      <c r="A96" s="14"/>
      <c r="B96" s="135">
        <v>2</v>
      </c>
      <c r="C96" s="12"/>
      <c r="D96" s="14"/>
      <c r="E96" s="12"/>
      <c r="F96" s="14"/>
      <c r="G96" s="12"/>
      <c r="H96" s="14"/>
      <c r="I96" s="12"/>
      <c r="J96" s="14"/>
      <c r="K96" s="12"/>
      <c r="L96" s="14"/>
      <c r="M96" s="12"/>
      <c r="N96" s="14"/>
      <c r="O96" s="12"/>
      <c r="P96" s="14"/>
      <c r="Q96" s="12"/>
      <c r="R96" s="14"/>
      <c r="S96" s="12"/>
      <c r="T96" s="14"/>
      <c r="U96" s="12"/>
      <c r="V96" s="14"/>
      <c r="W96" s="12"/>
      <c r="X96" s="14"/>
      <c r="Y96" s="12"/>
      <c r="Z96" s="14"/>
      <c r="AA96" s="12"/>
      <c r="AB96" s="14"/>
      <c r="AC96" s="12"/>
      <c r="AD96" s="14"/>
      <c r="AE96" s="12"/>
      <c r="AF96" s="13"/>
      <c r="AG96" s="17"/>
      <c r="AH96" s="137"/>
    </row>
    <row r="97" spans="1:34" ht="21" customHeight="1" thickBot="1" x14ac:dyDescent="0.25">
      <c r="A97" s="14"/>
      <c r="B97" s="135">
        <v>1</v>
      </c>
      <c r="C97" s="12"/>
      <c r="D97" s="14"/>
      <c r="E97" s="12"/>
      <c r="F97" s="14"/>
      <c r="G97" s="12"/>
      <c r="H97" s="14"/>
      <c r="I97" s="12"/>
      <c r="J97" s="14"/>
      <c r="K97" s="12"/>
      <c r="L97" s="14"/>
      <c r="M97" s="12"/>
      <c r="N97" s="14"/>
      <c r="O97" s="12"/>
      <c r="P97" s="14"/>
      <c r="Q97" s="12"/>
      <c r="R97" s="14"/>
      <c r="S97" s="12"/>
      <c r="T97" s="14"/>
      <c r="U97" s="12"/>
      <c r="V97" s="14"/>
      <c r="W97" s="12"/>
      <c r="X97" s="14"/>
      <c r="Y97" s="12"/>
      <c r="Z97" s="14"/>
      <c r="AA97" s="12"/>
      <c r="AB97" s="14"/>
      <c r="AC97" s="12"/>
      <c r="AD97" s="14"/>
      <c r="AE97" s="12"/>
      <c r="AF97" s="13"/>
      <c r="AG97" s="17"/>
      <c r="AH97" s="137"/>
    </row>
    <row r="98" spans="1:34" ht="24" customHeight="1" thickBot="1" x14ac:dyDescent="0.25">
      <c r="A98" s="14"/>
      <c r="B98" s="136" t="s">
        <v>0</v>
      </c>
      <c r="C98" s="12"/>
      <c r="D98" s="5"/>
      <c r="E98" s="12"/>
      <c r="F98" s="5"/>
      <c r="G98" s="12"/>
      <c r="H98" s="5"/>
      <c r="I98" s="12"/>
      <c r="J98" s="5"/>
      <c r="K98" s="12"/>
      <c r="L98" s="5"/>
      <c r="M98" s="12"/>
      <c r="N98" s="5"/>
      <c r="O98" s="12"/>
      <c r="P98" s="5"/>
      <c r="Q98" s="12"/>
      <c r="R98" s="5"/>
      <c r="S98" s="12"/>
      <c r="T98" s="5"/>
      <c r="U98" s="12"/>
      <c r="V98" s="5"/>
      <c r="W98" s="12"/>
      <c r="X98" s="5"/>
      <c r="Y98" s="12"/>
      <c r="Z98" s="5"/>
      <c r="AA98" s="12"/>
      <c r="AB98" s="5"/>
      <c r="AC98" s="12"/>
      <c r="AD98" s="5"/>
      <c r="AE98" s="12"/>
      <c r="AF98" s="18"/>
      <c r="AG98" s="17"/>
      <c r="AH98" s="18"/>
    </row>
    <row r="99" spans="1:34" ht="4.5" customHeight="1" x14ac:dyDescent="0.2">
      <c r="A99" s="13"/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H99" s="13"/>
    </row>
    <row r="100" spans="1:34" ht="13.5" thickBot="1" x14ac:dyDescent="0.25">
      <c r="B100" t="s">
        <v>10</v>
      </c>
      <c r="Q100" s="7" t="s">
        <v>58</v>
      </c>
    </row>
    <row r="101" spans="1:34" ht="13.5" thickBot="1" x14ac:dyDescent="0.25">
      <c r="Z101" s="17"/>
      <c r="AA101" s="7" t="s">
        <v>47</v>
      </c>
    </row>
    <row r="102" spans="1:34" ht="18" customHeight="1" thickBot="1" x14ac:dyDescent="0.35">
      <c r="Z102" s="87" t="s">
        <v>45</v>
      </c>
      <c r="AA102" s="7" t="s">
        <v>46</v>
      </c>
    </row>
    <row r="103" spans="1:34" ht="18" customHeight="1" x14ac:dyDescent="0.2"/>
    <row r="104" spans="1:34" ht="18" customHeight="1" x14ac:dyDescent="0.2"/>
    <row r="105" spans="1:34" x14ac:dyDescent="0.2">
      <c r="B105" s="4" t="s">
        <v>1</v>
      </c>
      <c r="Q105" s="7" t="s">
        <v>17</v>
      </c>
      <c r="U105" s="7"/>
      <c r="W105" s="7"/>
      <c r="Y105" s="7"/>
    </row>
    <row r="106" spans="1:34" ht="17.25" customHeight="1" x14ac:dyDescent="0.25">
      <c r="B106" s="4"/>
      <c r="C106" s="21" t="s">
        <v>19</v>
      </c>
    </row>
    <row r="107" spans="1:34" ht="13.5" x14ac:dyDescent="0.25">
      <c r="B107" s="7" t="s">
        <v>5</v>
      </c>
      <c r="I107" s="7" t="s">
        <v>18</v>
      </c>
    </row>
    <row r="108" spans="1:34" ht="4.5" customHeight="1" thickBot="1" x14ac:dyDescent="0.25">
      <c r="B108" s="7"/>
    </row>
    <row r="109" spans="1:34" ht="28.5" customHeight="1" thickBot="1" x14ac:dyDescent="0.25">
      <c r="B109" s="186" t="s">
        <v>2</v>
      </c>
      <c r="C109" s="10" t="s">
        <v>3</v>
      </c>
      <c r="D109" s="11" t="s">
        <v>4</v>
      </c>
      <c r="E109" s="10" t="s">
        <v>3</v>
      </c>
      <c r="F109" s="11" t="s">
        <v>4</v>
      </c>
      <c r="G109" s="10" t="s">
        <v>3</v>
      </c>
      <c r="H109" s="11" t="s">
        <v>4</v>
      </c>
      <c r="I109" s="10" t="s">
        <v>3</v>
      </c>
      <c r="J109" s="11" t="s">
        <v>4</v>
      </c>
      <c r="K109" s="10" t="s">
        <v>3</v>
      </c>
      <c r="L109" s="11" t="s">
        <v>4</v>
      </c>
      <c r="M109" s="10" t="s">
        <v>3</v>
      </c>
      <c r="N109" s="11" t="s">
        <v>4</v>
      </c>
      <c r="O109" s="10" t="s">
        <v>3</v>
      </c>
      <c r="P109" s="11" t="s">
        <v>4</v>
      </c>
      <c r="Q109" s="10" t="s">
        <v>3</v>
      </c>
      <c r="R109" s="11" t="s">
        <v>4</v>
      </c>
      <c r="S109" s="10" t="s">
        <v>3</v>
      </c>
      <c r="T109" s="11" t="s">
        <v>4</v>
      </c>
      <c r="U109" s="10" t="s">
        <v>3</v>
      </c>
      <c r="V109" s="11" t="s">
        <v>4</v>
      </c>
      <c r="W109" s="10" t="s">
        <v>3</v>
      </c>
      <c r="X109" s="11" t="s">
        <v>4</v>
      </c>
      <c r="Y109" s="10" t="s">
        <v>3</v>
      </c>
      <c r="Z109" s="11" t="s">
        <v>4</v>
      </c>
      <c r="AA109" s="10" t="s">
        <v>3</v>
      </c>
      <c r="AB109" s="11" t="s">
        <v>4</v>
      </c>
      <c r="AC109" s="10" t="s">
        <v>3</v>
      </c>
      <c r="AD109" s="11" t="s">
        <v>4</v>
      </c>
      <c r="AE109" s="10" t="s">
        <v>3</v>
      </c>
      <c r="AF109" s="19" t="s">
        <v>4</v>
      </c>
      <c r="AG109" s="20" t="s">
        <v>13</v>
      </c>
    </row>
    <row r="110" spans="1:34" ht="13.5" thickBot="1" x14ac:dyDescent="0.25">
      <c r="B110" s="187"/>
      <c r="C110" s="15" t="s">
        <v>7</v>
      </c>
      <c r="D110" s="7"/>
    </row>
    <row r="111" spans="1:34" ht="18" customHeight="1" thickBot="1" x14ac:dyDescent="0.25">
      <c r="A111" s="14" t="s">
        <v>158</v>
      </c>
      <c r="B111" s="135">
        <v>24</v>
      </c>
      <c r="C111" s="32" t="s">
        <v>20</v>
      </c>
      <c r="D111" s="23"/>
      <c r="E111" s="22"/>
      <c r="F111" s="23"/>
      <c r="G111" s="22"/>
      <c r="H111" s="23"/>
      <c r="I111" s="22"/>
      <c r="J111" s="23"/>
      <c r="K111" s="22"/>
      <c r="L111" s="23"/>
      <c r="M111" s="22"/>
      <c r="N111" s="23"/>
      <c r="O111" s="22"/>
      <c r="P111" s="23"/>
      <c r="Q111" s="22"/>
      <c r="R111" s="23"/>
      <c r="S111" s="22"/>
      <c r="T111" s="23"/>
      <c r="U111" s="22"/>
      <c r="V111" s="23"/>
      <c r="W111" s="22"/>
      <c r="X111" s="23"/>
      <c r="Y111" s="22"/>
      <c r="Z111" s="23"/>
      <c r="AA111" s="22"/>
      <c r="AB111" s="23"/>
      <c r="AC111" s="22"/>
      <c r="AD111" s="23"/>
      <c r="AE111" s="22"/>
      <c r="AF111" s="24"/>
      <c r="AG111" s="25"/>
      <c r="AH111" s="138"/>
    </row>
    <row r="112" spans="1:34" ht="18" customHeight="1" thickBot="1" x14ac:dyDescent="0.25">
      <c r="A112" s="14"/>
      <c r="B112" s="135">
        <v>23</v>
      </c>
      <c r="C112" s="22"/>
      <c r="D112" s="23"/>
      <c r="E112" s="22"/>
      <c r="F112" s="23"/>
      <c r="G112" s="22"/>
      <c r="H112" s="23"/>
      <c r="I112" s="22"/>
      <c r="J112" s="23"/>
      <c r="K112" s="22"/>
      <c r="L112" s="23"/>
      <c r="M112" s="22"/>
      <c r="N112" s="23"/>
      <c r="O112" s="22"/>
      <c r="P112" s="23"/>
      <c r="Q112" s="22"/>
      <c r="R112" s="23"/>
      <c r="S112" s="22"/>
      <c r="T112" s="23"/>
      <c r="U112" s="22"/>
      <c r="V112" s="23"/>
      <c r="W112" s="22"/>
      <c r="X112" s="23"/>
      <c r="Y112" s="22"/>
      <c r="Z112" s="23"/>
      <c r="AA112" s="22"/>
      <c r="AB112" s="23"/>
      <c r="AC112" s="22"/>
      <c r="AD112" s="23"/>
      <c r="AE112" s="22"/>
      <c r="AF112" s="24"/>
      <c r="AG112" s="25"/>
      <c r="AH112" s="138"/>
    </row>
    <row r="113" spans="1:34" ht="18" customHeight="1" thickBot="1" x14ac:dyDescent="0.25">
      <c r="A113" s="14"/>
      <c r="B113" s="135">
        <v>22</v>
      </c>
      <c r="C113" s="22"/>
      <c r="D113" s="23"/>
      <c r="E113" s="22"/>
      <c r="F113" s="23"/>
      <c r="G113" s="22"/>
      <c r="H113" s="23"/>
      <c r="I113" s="22"/>
      <c r="J113" s="23"/>
      <c r="K113" s="22"/>
      <c r="L113" s="23"/>
      <c r="M113" s="22"/>
      <c r="N113" s="23"/>
      <c r="O113" s="22"/>
      <c r="P113" s="23"/>
      <c r="Q113" s="22"/>
      <c r="R113" s="23"/>
      <c r="S113" s="22"/>
      <c r="T113" s="23"/>
      <c r="U113" s="22"/>
      <c r="V113" s="23"/>
      <c r="W113" s="22"/>
      <c r="X113" s="23"/>
      <c r="Y113" s="22"/>
      <c r="Z113" s="23"/>
      <c r="AA113" s="22"/>
      <c r="AB113" s="23"/>
      <c r="AC113" s="22"/>
      <c r="AD113" s="23"/>
      <c r="AE113" s="22"/>
      <c r="AF113" s="24"/>
      <c r="AG113" s="25"/>
      <c r="AH113" s="138"/>
    </row>
    <row r="114" spans="1:34" ht="18" customHeight="1" thickBot="1" x14ac:dyDescent="0.25">
      <c r="A114" s="14"/>
      <c r="B114" s="135">
        <v>21</v>
      </c>
      <c r="C114" s="22"/>
      <c r="D114" s="23"/>
      <c r="E114" s="22"/>
      <c r="F114" s="23"/>
      <c r="G114" s="22"/>
      <c r="H114" s="23"/>
      <c r="I114" s="22"/>
      <c r="J114" s="23"/>
      <c r="K114" s="22"/>
      <c r="L114" s="23"/>
      <c r="M114" s="22"/>
      <c r="N114" s="23"/>
      <c r="O114" s="22"/>
      <c r="P114" s="23"/>
      <c r="Q114" s="22"/>
      <c r="R114" s="23"/>
      <c r="S114" s="22"/>
      <c r="T114" s="23"/>
      <c r="U114" s="22"/>
      <c r="V114" s="23"/>
      <c r="W114" s="22"/>
      <c r="X114" s="23"/>
      <c r="Y114" s="22"/>
      <c r="Z114" s="23"/>
      <c r="AA114" s="22"/>
      <c r="AB114" s="23"/>
      <c r="AC114" s="22"/>
      <c r="AD114" s="23"/>
      <c r="AE114" s="22"/>
      <c r="AF114" s="24"/>
      <c r="AG114" s="25"/>
      <c r="AH114" s="138"/>
    </row>
    <row r="115" spans="1:34" ht="18" customHeight="1" thickBot="1" x14ac:dyDescent="0.25">
      <c r="A115" s="14"/>
      <c r="B115" s="135">
        <v>20</v>
      </c>
      <c r="C115" s="22"/>
      <c r="D115" s="26"/>
      <c r="E115" s="22"/>
      <c r="F115" s="26"/>
      <c r="G115" s="22"/>
      <c r="H115" s="26"/>
      <c r="I115" s="22"/>
      <c r="J115" s="26"/>
      <c r="K115" s="22"/>
      <c r="L115" s="26"/>
      <c r="M115" s="22"/>
      <c r="N115" s="26"/>
      <c r="O115" s="22"/>
      <c r="P115" s="26"/>
      <c r="Q115" s="22"/>
      <c r="R115" s="26"/>
      <c r="S115" s="22"/>
      <c r="T115" s="26"/>
      <c r="U115" s="22"/>
      <c r="V115" s="26"/>
      <c r="W115" s="22"/>
      <c r="X115" s="26"/>
      <c r="Y115" s="22"/>
      <c r="Z115" s="26"/>
      <c r="AA115" s="22"/>
      <c r="AB115" s="26"/>
      <c r="AC115" s="22"/>
      <c r="AD115" s="26"/>
      <c r="AE115" s="22"/>
      <c r="AF115" s="27"/>
      <c r="AG115" s="25"/>
      <c r="AH115" s="138"/>
    </row>
    <row r="116" spans="1:34" ht="13.5" thickBot="1" x14ac:dyDescent="0.25">
      <c r="A116" s="18"/>
      <c r="B116" s="16"/>
      <c r="C116" s="57" t="s">
        <v>6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13"/>
    </row>
    <row r="117" spans="1:34" ht="18" customHeight="1" thickBot="1" x14ac:dyDescent="0.25">
      <c r="A117" s="5"/>
      <c r="B117" s="135">
        <v>19</v>
      </c>
      <c r="C117" s="22"/>
      <c r="D117" s="23"/>
      <c r="E117" s="22"/>
      <c r="F117" s="23"/>
      <c r="G117" s="22"/>
      <c r="H117" s="23"/>
      <c r="I117" s="22"/>
      <c r="J117" s="23"/>
      <c r="K117" s="22"/>
      <c r="L117" s="23"/>
      <c r="M117" s="22"/>
      <c r="N117" s="23"/>
      <c r="O117" s="22"/>
      <c r="P117" s="23"/>
      <c r="Q117" s="22"/>
      <c r="R117" s="23"/>
      <c r="S117" s="22"/>
      <c r="T117" s="23"/>
      <c r="U117" s="22"/>
      <c r="V117" s="23"/>
      <c r="W117" s="22"/>
      <c r="X117" s="23"/>
      <c r="Y117" s="22"/>
      <c r="Z117" s="23"/>
      <c r="AA117" s="22"/>
      <c r="AB117" s="23"/>
      <c r="AC117" s="22"/>
      <c r="AD117" s="23"/>
      <c r="AE117" s="22"/>
      <c r="AF117" s="24"/>
      <c r="AG117" s="25"/>
      <c r="AH117" s="138"/>
    </row>
    <row r="118" spans="1:34" ht="18" customHeight="1" thickBot="1" x14ac:dyDescent="0.25">
      <c r="A118" s="5"/>
      <c r="B118" s="135">
        <v>18</v>
      </c>
      <c r="C118" s="22"/>
      <c r="D118" s="23"/>
      <c r="E118" s="22"/>
      <c r="F118" s="23"/>
      <c r="G118" s="22"/>
      <c r="H118" s="23"/>
      <c r="I118" s="22"/>
      <c r="J118" s="23"/>
      <c r="K118" s="22"/>
      <c r="L118" s="23"/>
      <c r="M118" s="22"/>
      <c r="N118" s="23"/>
      <c r="O118" s="22"/>
      <c r="P118" s="23"/>
      <c r="Q118" s="22"/>
      <c r="R118" s="23"/>
      <c r="S118" s="22"/>
      <c r="T118" s="23"/>
      <c r="U118" s="22"/>
      <c r="V118" s="23"/>
      <c r="W118" s="22"/>
      <c r="X118" s="23"/>
      <c r="Y118" s="22"/>
      <c r="Z118" s="23"/>
      <c r="AA118" s="22"/>
      <c r="AB118" s="23"/>
      <c r="AC118" s="22"/>
      <c r="AD118" s="23"/>
      <c r="AE118" s="22"/>
      <c r="AF118" s="24"/>
      <c r="AG118" s="25"/>
      <c r="AH118" s="138"/>
    </row>
    <row r="119" spans="1:34" ht="18" customHeight="1" thickBot="1" x14ac:dyDescent="0.25">
      <c r="A119" s="5"/>
      <c r="B119" s="135">
        <v>17</v>
      </c>
      <c r="C119" s="22"/>
      <c r="D119" s="26"/>
      <c r="E119" s="22"/>
      <c r="F119" s="26"/>
      <c r="G119" s="22"/>
      <c r="H119" s="26"/>
      <c r="I119" s="22"/>
      <c r="J119" s="26"/>
      <c r="K119" s="22"/>
      <c r="L119" s="26"/>
      <c r="M119" s="22"/>
      <c r="N119" s="26"/>
      <c r="O119" s="22"/>
      <c r="P119" s="26"/>
      <c r="Q119" s="22"/>
      <c r="R119" s="26"/>
      <c r="S119" s="22"/>
      <c r="T119" s="26"/>
      <c r="U119" s="22"/>
      <c r="V119" s="26"/>
      <c r="W119" s="22"/>
      <c r="X119" s="26"/>
      <c r="Y119" s="22"/>
      <c r="Z119" s="26"/>
      <c r="AA119" s="22"/>
      <c r="AB119" s="26"/>
      <c r="AC119" s="22"/>
      <c r="AD119" s="26"/>
      <c r="AE119" s="22"/>
      <c r="AF119" s="27"/>
      <c r="AG119" s="25"/>
      <c r="AH119" s="138"/>
    </row>
    <row r="120" spans="1:34" ht="18" customHeight="1" thickBot="1" x14ac:dyDescent="0.25">
      <c r="A120" s="5"/>
      <c r="B120" s="135">
        <v>16</v>
      </c>
      <c r="C120" s="22"/>
      <c r="D120" s="23"/>
      <c r="E120" s="22"/>
      <c r="F120" s="23"/>
      <c r="G120" s="22"/>
      <c r="H120" s="23"/>
      <c r="I120" s="22"/>
      <c r="J120" s="23"/>
      <c r="K120" s="22"/>
      <c r="L120" s="23"/>
      <c r="M120" s="22"/>
      <c r="N120" s="23"/>
      <c r="O120" s="22"/>
      <c r="P120" s="23"/>
      <c r="Q120" s="22"/>
      <c r="R120" s="23"/>
      <c r="S120" s="22"/>
      <c r="T120" s="23"/>
      <c r="U120" s="22"/>
      <c r="V120" s="23"/>
      <c r="W120" s="22"/>
      <c r="X120" s="23"/>
      <c r="Y120" s="22"/>
      <c r="Z120" s="23"/>
      <c r="AA120" s="22"/>
      <c r="AB120" s="23"/>
      <c r="AC120" s="22"/>
      <c r="AD120" s="23"/>
      <c r="AE120" s="22"/>
      <c r="AF120" s="24"/>
      <c r="AG120" s="25"/>
      <c r="AH120" s="138"/>
    </row>
    <row r="121" spans="1:34" ht="18" customHeight="1" thickBot="1" x14ac:dyDescent="0.25">
      <c r="A121" s="14"/>
      <c r="B121" s="135">
        <v>15</v>
      </c>
      <c r="C121" s="22"/>
      <c r="D121" s="23"/>
      <c r="E121" s="22"/>
      <c r="F121" s="23"/>
      <c r="G121" s="22"/>
      <c r="H121" s="23"/>
      <c r="I121" s="22"/>
      <c r="J121" s="23"/>
      <c r="K121" s="22"/>
      <c r="L121" s="23"/>
      <c r="M121" s="22"/>
      <c r="N121" s="23"/>
      <c r="O121" s="22"/>
      <c r="P121" s="23"/>
      <c r="Q121" s="22"/>
      <c r="R121" s="23"/>
      <c r="S121" s="22"/>
      <c r="T121" s="23"/>
      <c r="U121" s="22"/>
      <c r="V121" s="23"/>
      <c r="W121" s="22"/>
      <c r="X121" s="23"/>
      <c r="Y121" s="22"/>
      <c r="Z121" s="23"/>
      <c r="AA121" s="22"/>
      <c r="AB121" s="23"/>
      <c r="AC121" s="22"/>
      <c r="AD121" s="23"/>
      <c r="AE121" s="22"/>
      <c r="AF121" s="24"/>
      <c r="AG121" s="25"/>
      <c r="AH121" s="138"/>
    </row>
    <row r="122" spans="1:34" ht="18" customHeight="1" thickBot="1" x14ac:dyDescent="0.25">
      <c r="A122" s="5"/>
      <c r="B122" s="135">
        <v>14</v>
      </c>
      <c r="C122" s="22"/>
      <c r="D122" s="23"/>
      <c r="E122" s="22"/>
      <c r="F122" s="23"/>
      <c r="G122" s="22"/>
      <c r="H122" s="23"/>
      <c r="I122" s="22"/>
      <c r="J122" s="23"/>
      <c r="K122" s="22"/>
      <c r="L122" s="23"/>
      <c r="M122" s="22"/>
      <c r="N122" s="23"/>
      <c r="O122" s="22"/>
      <c r="P122" s="23"/>
      <c r="Q122" s="22"/>
      <c r="R122" s="23"/>
      <c r="S122" s="22"/>
      <c r="T122" s="23"/>
      <c r="U122" s="22"/>
      <c r="V122" s="23"/>
      <c r="W122" s="22"/>
      <c r="X122" s="23"/>
      <c r="Y122" s="22"/>
      <c r="Z122" s="23"/>
      <c r="AA122" s="22"/>
      <c r="AB122" s="23"/>
      <c r="AC122" s="22"/>
      <c r="AD122" s="23"/>
      <c r="AE122" s="22"/>
      <c r="AF122" s="24"/>
      <c r="AG122" s="25"/>
      <c r="AH122" s="138"/>
    </row>
    <row r="123" spans="1:34" ht="18" customHeight="1" thickBot="1" x14ac:dyDescent="0.25">
      <c r="A123" s="5"/>
      <c r="B123" s="135">
        <v>13</v>
      </c>
      <c r="C123" s="22"/>
      <c r="D123" s="26"/>
      <c r="E123" s="22"/>
      <c r="F123" s="26"/>
      <c r="G123" s="22"/>
      <c r="H123" s="26"/>
      <c r="I123" s="22"/>
      <c r="J123" s="26"/>
      <c r="K123" s="22"/>
      <c r="L123" s="26"/>
      <c r="M123" s="22"/>
      <c r="N123" s="26"/>
      <c r="O123" s="22"/>
      <c r="P123" s="26"/>
      <c r="Q123" s="22"/>
      <c r="R123" s="26"/>
      <c r="S123" s="22"/>
      <c r="T123" s="26"/>
      <c r="U123" s="22"/>
      <c r="V123" s="26"/>
      <c r="W123" s="22"/>
      <c r="X123" s="26"/>
      <c r="Y123" s="22"/>
      <c r="Z123" s="26"/>
      <c r="AA123" s="22"/>
      <c r="AB123" s="26"/>
      <c r="AC123" s="22"/>
      <c r="AD123" s="26"/>
      <c r="AE123" s="22"/>
      <c r="AF123" s="27"/>
      <c r="AG123" s="25"/>
      <c r="AH123" s="138"/>
    </row>
    <row r="124" spans="1:34" ht="13.5" thickBot="1" x14ac:dyDescent="0.25">
      <c r="A124" s="18"/>
      <c r="B124" s="3"/>
      <c r="C124" s="57" t="s">
        <v>8</v>
      </c>
      <c r="D124" s="2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13"/>
    </row>
    <row r="125" spans="1:34" ht="18" customHeight="1" thickBot="1" x14ac:dyDescent="0.25">
      <c r="A125" s="5"/>
      <c r="B125" s="135">
        <v>12</v>
      </c>
      <c r="C125" s="22">
        <v>5</v>
      </c>
      <c r="D125" s="34">
        <v>2.4305555555555556E-2</v>
      </c>
      <c r="E125" s="22"/>
      <c r="F125" s="35"/>
      <c r="G125" s="22"/>
      <c r="H125" s="35"/>
      <c r="I125" s="22"/>
      <c r="J125" s="35"/>
      <c r="K125" s="22"/>
      <c r="L125" s="35"/>
      <c r="M125" s="22"/>
      <c r="N125" s="23"/>
      <c r="O125" s="22"/>
      <c r="P125" s="23"/>
      <c r="Q125" s="22"/>
      <c r="R125" s="23"/>
      <c r="S125" s="22"/>
      <c r="T125" s="23"/>
      <c r="U125" s="32" t="s">
        <v>20</v>
      </c>
      <c r="V125" s="35"/>
      <c r="W125" s="22"/>
      <c r="X125" s="35"/>
      <c r="Y125" s="22"/>
      <c r="Z125" s="35"/>
      <c r="AA125" s="22">
        <v>13</v>
      </c>
      <c r="AB125" s="34">
        <v>2.7777777777777776E-2</v>
      </c>
      <c r="AC125" s="22">
        <v>14</v>
      </c>
      <c r="AD125" s="34">
        <v>2.7777777777777776E-2</v>
      </c>
      <c r="AE125" s="22">
        <v>12</v>
      </c>
      <c r="AF125" s="46">
        <v>3.125E-2</v>
      </c>
      <c r="AG125" s="44">
        <v>0.5</v>
      </c>
      <c r="AH125" s="138"/>
    </row>
    <row r="126" spans="1:34" ht="18" customHeight="1" thickBot="1" x14ac:dyDescent="0.25">
      <c r="A126" s="5"/>
      <c r="B126" s="135">
        <v>11</v>
      </c>
      <c r="C126" s="22">
        <v>5</v>
      </c>
      <c r="D126" s="34">
        <v>7.2916666666666671E-2</v>
      </c>
      <c r="E126" s="22"/>
      <c r="F126" s="35"/>
      <c r="G126" s="22"/>
      <c r="H126" s="35"/>
      <c r="I126" s="22"/>
      <c r="J126" s="35"/>
      <c r="K126" s="22"/>
      <c r="L126" s="35"/>
      <c r="M126" s="22"/>
      <c r="N126" s="23"/>
      <c r="O126" s="22"/>
      <c r="P126" s="23"/>
      <c r="Q126" s="22"/>
      <c r="R126" s="23"/>
      <c r="S126" s="22"/>
      <c r="T126" s="23"/>
      <c r="U126" s="32" t="s">
        <v>20</v>
      </c>
      <c r="V126" s="35"/>
      <c r="W126" s="22"/>
      <c r="X126" s="35"/>
      <c r="Y126" s="22"/>
      <c r="Z126" s="35"/>
      <c r="AA126" s="22">
        <v>13</v>
      </c>
      <c r="AB126" s="34">
        <v>8.8888888888888892E-2</v>
      </c>
      <c r="AC126" s="22">
        <v>12</v>
      </c>
      <c r="AD126" s="34">
        <v>9.0277777777777776E-2</v>
      </c>
      <c r="AE126" s="22">
        <v>14</v>
      </c>
      <c r="AF126" s="46">
        <v>9.375E-2</v>
      </c>
      <c r="AG126" s="44">
        <v>1.5</v>
      </c>
      <c r="AH126" s="138"/>
    </row>
    <row r="127" spans="1:34" ht="18" customHeight="1" thickBot="1" x14ac:dyDescent="0.25">
      <c r="A127" s="14"/>
      <c r="B127" s="135">
        <v>10</v>
      </c>
      <c r="C127" s="22">
        <v>5</v>
      </c>
      <c r="D127" s="33">
        <v>0.12152777777777778</v>
      </c>
      <c r="E127" s="22"/>
      <c r="F127" s="36"/>
      <c r="G127" s="22"/>
      <c r="H127" s="36"/>
      <c r="I127" s="22"/>
      <c r="J127" s="36"/>
      <c r="K127" s="22"/>
      <c r="L127" s="36"/>
      <c r="M127" s="22"/>
      <c r="N127" s="26"/>
      <c r="O127" s="22"/>
      <c r="P127" s="26"/>
      <c r="Q127" s="22"/>
      <c r="R127" s="26"/>
      <c r="S127" s="22"/>
      <c r="T127" s="26"/>
      <c r="U127" s="32" t="s">
        <v>20</v>
      </c>
      <c r="V127" s="36"/>
      <c r="W127" s="22"/>
      <c r="X127" s="36"/>
      <c r="Y127" s="22"/>
      <c r="Z127" s="36"/>
      <c r="AA127" s="22">
        <v>12</v>
      </c>
      <c r="AB127" s="33">
        <v>0.15138888888888888</v>
      </c>
      <c r="AC127" s="22">
        <v>15</v>
      </c>
      <c r="AD127" s="33">
        <v>0.15208333333333332</v>
      </c>
      <c r="AE127" s="22">
        <v>14</v>
      </c>
      <c r="AF127" s="47">
        <v>0.15625</v>
      </c>
      <c r="AG127" s="44">
        <v>2.5</v>
      </c>
      <c r="AH127" s="138"/>
    </row>
    <row r="128" spans="1:34" ht="13.5" thickBot="1" x14ac:dyDescent="0.25">
      <c r="A128" s="18"/>
      <c r="B128" s="3"/>
      <c r="C128" s="7" t="s">
        <v>14</v>
      </c>
      <c r="D128" s="37"/>
      <c r="E128" s="28"/>
      <c r="F128" s="37"/>
      <c r="G128" s="28"/>
      <c r="H128" s="37"/>
      <c r="I128" s="28"/>
      <c r="J128" s="37"/>
      <c r="K128" s="28"/>
      <c r="L128" s="37"/>
      <c r="M128" s="28"/>
      <c r="N128" s="28"/>
      <c r="O128" s="28"/>
      <c r="P128" s="28"/>
      <c r="Q128" s="28"/>
      <c r="R128" s="28"/>
      <c r="S128" s="28"/>
      <c r="T128" s="28"/>
      <c r="U128" s="28"/>
      <c r="V128" s="37"/>
      <c r="W128" s="28"/>
      <c r="X128" s="37"/>
      <c r="Y128" s="28"/>
      <c r="Z128" s="37"/>
      <c r="AA128" s="28"/>
      <c r="AB128" s="37"/>
      <c r="AC128" s="28"/>
      <c r="AD128" s="37"/>
      <c r="AE128" s="28"/>
      <c r="AF128" s="48"/>
      <c r="AG128" s="45"/>
      <c r="AH128" s="139"/>
    </row>
    <row r="129" spans="1:34" ht="18" customHeight="1" thickBot="1" x14ac:dyDescent="0.25">
      <c r="A129" s="14"/>
      <c r="B129" s="135">
        <v>9</v>
      </c>
      <c r="C129" s="22">
        <v>5</v>
      </c>
      <c r="D129" s="34">
        <v>0.17013888888888887</v>
      </c>
      <c r="E129" s="22">
        <v>4</v>
      </c>
      <c r="F129" s="35"/>
      <c r="G129" s="22">
        <v>1</v>
      </c>
      <c r="H129" s="34">
        <v>0.17361111111111113</v>
      </c>
      <c r="I129" s="22"/>
      <c r="J129" s="35"/>
      <c r="K129" s="22"/>
      <c r="L129" s="35"/>
      <c r="M129" s="22"/>
      <c r="N129" s="23"/>
      <c r="O129" s="22"/>
      <c r="P129" s="23"/>
      <c r="Q129" s="22"/>
      <c r="R129" s="23"/>
      <c r="S129" s="22"/>
      <c r="T129" s="23"/>
      <c r="U129" s="22">
        <v>10</v>
      </c>
      <c r="V129" s="34">
        <v>0.20555555555555557</v>
      </c>
      <c r="W129" s="22">
        <v>11</v>
      </c>
      <c r="X129" s="34">
        <v>0.20694444444444446</v>
      </c>
      <c r="Y129" s="49">
        <v>13</v>
      </c>
      <c r="Z129" s="34">
        <v>0.21041666666666667</v>
      </c>
      <c r="AA129" s="49">
        <v>12</v>
      </c>
      <c r="AB129" s="34">
        <v>0.21736111111111112</v>
      </c>
      <c r="AC129" s="49">
        <v>15</v>
      </c>
      <c r="AD129" s="34">
        <v>0.21805555555555556</v>
      </c>
      <c r="AE129" s="49">
        <v>14</v>
      </c>
      <c r="AF129" s="46">
        <v>0.21875</v>
      </c>
      <c r="AG129" s="44">
        <v>3.5</v>
      </c>
      <c r="AH129" s="138"/>
    </row>
    <row r="130" spans="1:34" ht="18" customHeight="1" thickBot="1" x14ac:dyDescent="0.25">
      <c r="A130" s="5"/>
      <c r="B130" s="135">
        <v>8</v>
      </c>
      <c r="C130" s="22">
        <v>5</v>
      </c>
      <c r="D130" s="33">
        <v>0.21875</v>
      </c>
      <c r="E130" s="22">
        <v>4</v>
      </c>
      <c r="F130" s="36"/>
      <c r="G130" s="22">
        <v>1</v>
      </c>
      <c r="H130" s="33">
        <v>0.22013888888888888</v>
      </c>
      <c r="I130" s="22">
        <v>3</v>
      </c>
      <c r="J130" s="33">
        <v>0.22291666666666665</v>
      </c>
      <c r="K130" s="22"/>
      <c r="L130" s="36"/>
      <c r="M130" s="22"/>
      <c r="N130" s="26"/>
      <c r="O130" s="22"/>
      <c r="P130" s="26"/>
      <c r="Q130" s="22"/>
      <c r="R130" s="26"/>
      <c r="S130" s="22"/>
      <c r="T130" s="26"/>
      <c r="U130" s="22">
        <v>10</v>
      </c>
      <c r="V130" s="33">
        <v>0.26527777777777778</v>
      </c>
      <c r="W130" s="22">
        <v>11</v>
      </c>
      <c r="X130" s="47">
        <v>0.26666666666666666</v>
      </c>
      <c r="Y130" s="50">
        <v>14</v>
      </c>
      <c r="Z130" s="47">
        <v>0.2673611111111111</v>
      </c>
      <c r="AA130" s="50">
        <v>13</v>
      </c>
      <c r="AB130" s="47">
        <v>0.26944444444444443</v>
      </c>
      <c r="AC130" s="50">
        <v>12</v>
      </c>
      <c r="AD130" s="47">
        <v>0.28055555555555556</v>
      </c>
      <c r="AE130" s="50">
        <v>15</v>
      </c>
      <c r="AF130" s="47">
        <v>0.28125</v>
      </c>
      <c r="AG130" s="44">
        <v>4.5</v>
      </c>
      <c r="AH130" s="138"/>
    </row>
    <row r="131" spans="1:34" x14ac:dyDescent="0.2">
      <c r="A131" s="13"/>
      <c r="B131" s="3"/>
      <c r="C131" s="57" t="s">
        <v>9</v>
      </c>
      <c r="D131" s="37"/>
      <c r="E131" s="3"/>
      <c r="F131" s="37"/>
      <c r="G131" s="3"/>
      <c r="H131" s="37"/>
      <c r="I131" s="3"/>
      <c r="J131" s="37"/>
      <c r="K131" s="3"/>
      <c r="L131" s="37"/>
      <c r="M131" s="3"/>
      <c r="N131" s="3"/>
      <c r="O131" s="3"/>
      <c r="P131" s="3"/>
      <c r="Q131" s="3"/>
      <c r="R131" s="3"/>
      <c r="S131" s="3"/>
      <c r="T131" s="3"/>
      <c r="U131" s="3"/>
      <c r="V131" s="37"/>
      <c r="W131" s="3"/>
      <c r="X131" s="37"/>
      <c r="Y131" s="3"/>
      <c r="Z131" s="37"/>
      <c r="AA131" s="3"/>
      <c r="AB131" s="37"/>
      <c r="AC131" s="3"/>
      <c r="AD131" s="37"/>
      <c r="AE131" s="3"/>
      <c r="AF131" s="48"/>
      <c r="AG131" s="45"/>
      <c r="AH131" s="13"/>
    </row>
    <row r="132" spans="1:34" ht="13.5" thickBot="1" x14ac:dyDescent="0.25">
      <c r="A132" s="8"/>
      <c r="B132" s="3"/>
      <c r="C132" s="57" t="s">
        <v>15</v>
      </c>
      <c r="D132" s="37"/>
      <c r="E132" s="3"/>
      <c r="F132" s="37"/>
      <c r="G132" s="3"/>
      <c r="H132" s="37"/>
      <c r="I132" s="3"/>
      <c r="J132" s="37"/>
      <c r="K132" s="3"/>
      <c r="L132" s="37"/>
      <c r="M132" s="3"/>
      <c r="N132" s="3"/>
      <c r="O132" s="3"/>
      <c r="P132" s="3"/>
      <c r="Q132" s="3"/>
      <c r="R132" s="3"/>
      <c r="S132" s="3"/>
      <c r="T132" s="3"/>
      <c r="U132" s="3"/>
      <c r="V132" s="37"/>
      <c r="W132" s="3"/>
      <c r="X132" s="37"/>
      <c r="Y132" s="3"/>
      <c r="Z132" s="37"/>
      <c r="AA132" s="3"/>
      <c r="AB132" s="37"/>
      <c r="AC132" s="3"/>
      <c r="AD132" s="37"/>
      <c r="AE132" s="3"/>
      <c r="AF132" s="37"/>
      <c r="AG132" s="45"/>
    </row>
    <row r="133" spans="1:34" ht="18" customHeight="1" thickBot="1" x14ac:dyDescent="0.25">
      <c r="A133" s="14"/>
      <c r="B133" s="135">
        <v>7</v>
      </c>
      <c r="C133" s="22">
        <v>5</v>
      </c>
      <c r="D133" s="34">
        <v>0.2673611111111111</v>
      </c>
      <c r="E133" s="22"/>
      <c r="F133" s="35"/>
      <c r="G133" s="22"/>
      <c r="H133" s="35"/>
      <c r="I133" s="22"/>
      <c r="J133" s="35"/>
      <c r="K133" s="22"/>
      <c r="L133" s="35"/>
      <c r="M133" s="22"/>
      <c r="N133" s="23"/>
      <c r="O133" s="22"/>
      <c r="P133" s="23"/>
      <c r="Q133" s="22"/>
      <c r="R133" s="23"/>
      <c r="S133" s="22"/>
      <c r="T133" s="24"/>
      <c r="U133" s="50">
        <v>14</v>
      </c>
      <c r="V133" s="46">
        <v>0.31597222222222221</v>
      </c>
      <c r="W133" s="50">
        <v>10</v>
      </c>
      <c r="X133" s="46">
        <v>0.32500000000000001</v>
      </c>
      <c r="Y133" s="50">
        <v>11</v>
      </c>
      <c r="Z133" s="46">
        <v>0.32708333333333334</v>
      </c>
      <c r="AA133" s="50">
        <v>13</v>
      </c>
      <c r="AB133" s="46">
        <v>0.32847222222222222</v>
      </c>
      <c r="AC133" s="50">
        <v>12</v>
      </c>
      <c r="AD133" s="46">
        <v>0.3430555555555555</v>
      </c>
      <c r="AE133" s="50">
        <v>15</v>
      </c>
      <c r="AF133" s="46">
        <v>0.34375</v>
      </c>
      <c r="AG133" s="44">
        <v>5.5</v>
      </c>
      <c r="AH133" s="138"/>
    </row>
    <row r="134" spans="1:34" ht="18" customHeight="1" thickBot="1" x14ac:dyDescent="0.25">
      <c r="A134" s="5"/>
      <c r="B134" s="135">
        <v>6</v>
      </c>
      <c r="C134" s="22">
        <v>5</v>
      </c>
      <c r="D134" s="34">
        <v>0.31597222222222221</v>
      </c>
      <c r="E134" s="22">
        <v>1</v>
      </c>
      <c r="F134" s="35"/>
      <c r="G134" s="22">
        <v>4</v>
      </c>
      <c r="H134" s="34">
        <v>0.31736111111111115</v>
      </c>
      <c r="I134" s="22">
        <v>3</v>
      </c>
      <c r="J134" s="34">
        <v>0.31805555555555554</v>
      </c>
      <c r="K134" s="22">
        <v>2</v>
      </c>
      <c r="L134" s="34">
        <v>0.32291666666666669</v>
      </c>
      <c r="M134" s="22"/>
      <c r="N134" s="23"/>
      <c r="O134" s="22"/>
      <c r="P134" s="23"/>
      <c r="Q134" s="22"/>
      <c r="R134" s="23"/>
      <c r="S134" s="22"/>
      <c r="T134" s="23"/>
      <c r="U134" s="52">
        <v>14</v>
      </c>
      <c r="V134" s="46">
        <v>0.3611111111111111</v>
      </c>
      <c r="W134" s="50">
        <v>10</v>
      </c>
      <c r="X134" s="46">
        <v>0.38472222222222219</v>
      </c>
      <c r="Y134" s="50">
        <v>11</v>
      </c>
      <c r="Z134" s="46">
        <v>0.38750000000000001</v>
      </c>
      <c r="AA134" s="50">
        <v>13</v>
      </c>
      <c r="AB134" s="46">
        <v>0.39861111111111108</v>
      </c>
      <c r="AC134" s="50">
        <v>15</v>
      </c>
      <c r="AD134" s="46">
        <v>0.4055555555555555</v>
      </c>
      <c r="AE134" s="50">
        <v>12</v>
      </c>
      <c r="AF134" s="46">
        <v>0.40625</v>
      </c>
      <c r="AG134" s="44">
        <v>6.5</v>
      </c>
      <c r="AH134" s="138"/>
    </row>
    <row r="135" spans="1:34" ht="18" customHeight="1" thickBot="1" x14ac:dyDescent="0.35">
      <c r="A135" s="5"/>
      <c r="B135" s="135">
        <v>5</v>
      </c>
      <c r="C135" s="22">
        <v>1</v>
      </c>
      <c r="D135" s="34">
        <v>0.36458333333333331</v>
      </c>
      <c r="E135" s="22">
        <v>5</v>
      </c>
      <c r="F135" s="34">
        <v>0.36527777777777781</v>
      </c>
      <c r="G135" s="22">
        <v>4</v>
      </c>
      <c r="H135" s="34">
        <v>0.3659722222222222</v>
      </c>
      <c r="I135" s="22">
        <v>3</v>
      </c>
      <c r="J135" s="34">
        <v>0.3666666666666667</v>
      </c>
      <c r="K135" s="22">
        <v>2</v>
      </c>
      <c r="L135" s="34">
        <v>0.375</v>
      </c>
      <c r="M135" s="22"/>
      <c r="N135" s="23"/>
      <c r="O135" s="22"/>
      <c r="P135" s="23"/>
      <c r="Q135" s="22"/>
      <c r="R135" s="23"/>
      <c r="S135" s="22"/>
      <c r="T135" s="24"/>
      <c r="U135" s="50">
        <v>10</v>
      </c>
      <c r="V135" s="46">
        <v>0.44444444444444442</v>
      </c>
      <c r="W135" s="50">
        <v>11</v>
      </c>
      <c r="X135" s="46">
        <v>0.44791666666666669</v>
      </c>
      <c r="Y135" s="50">
        <v>13</v>
      </c>
      <c r="Z135" s="46">
        <v>0.45763888888888887</v>
      </c>
      <c r="AA135" s="87" t="s">
        <v>48</v>
      </c>
      <c r="AB135" s="46">
        <v>0.4680555555555555</v>
      </c>
      <c r="AC135" s="87" t="s">
        <v>49</v>
      </c>
      <c r="AD135" s="34">
        <v>0.46875</v>
      </c>
      <c r="AE135" s="54">
        <v>14</v>
      </c>
      <c r="AF135" s="55" t="s">
        <v>32</v>
      </c>
      <c r="AG135" s="44">
        <v>7.5</v>
      </c>
      <c r="AH135" s="138"/>
    </row>
    <row r="136" spans="1:34" ht="18" customHeight="1" thickBot="1" x14ac:dyDescent="0.35">
      <c r="A136" s="5"/>
      <c r="B136" s="135">
        <v>4</v>
      </c>
      <c r="C136" s="22">
        <v>1</v>
      </c>
      <c r="D136" s="33">
        <v>0.41319444444444442</v>
      </c>
      <c r="E136" s="22">
        <v>3</v>
      </c>
      <c r="F136" s="33">
        <v>0.41666666666666669</v>
      </c>
      <c r="G136" s="22">
        <v>5</v>
      </c>
      <c r="H136" s="33">
        <v>0.42222222222222222</v>
      </c>
      <c r="I136" s="22">
        <v>4</v>
      </c>
      <c r="J136" s="33">
        <v>0.42291666666666666</v>
      </c>
      <c r="K136" s="22">
        <v>2</v>
      </c>
      <c r="L136" s="33">
        <v>0.4236111111111111</v>
      </c>
      <c r="M136" s="22"/>
      <c r="N136" s="26"/>
      <c r="O136" s="22"/>
      <c r="P136" s="26"/>
      <c r="Q136" s="22"/>
      <c r="R136" s="26"/>
      <c r="S136" s="22"/>
      <c r="T136" s="27"/>
      <c r="U136" s="50">
        <v>10</v>
      </c>
      <c r="V136" s="47">
        <v>0.50416666666666665</v>
      </c>
      <c r="W136" s="50">
        <v>11</v>
      </c>
      <c r="X136" s="47">
        <v>0.50486111111111109</v>
      </c>
      <c r="Y136" s="87" t="s">
        <v>50</v>
      </c>
      <c r="Z136" s="47">
        <v>0.51666666666666672</v>
      </c>
      <c r="AA136" s="87" t="s">
        <v>49</v>
      </c>
      <c r="AB136" s="47">
        <v>0.52986111111111112</v>
      </c>
      <c r="AC136" s="87" t="s">
        <v>48</v>
      </c>
      <c r="AD136" s="33">
        <v>0.53125</v>
      </c>
      <c r="AE136" s="22"/>
      <c r="AF136" s="43"/>
      <c r="AG136" s="44">
        <v>8.5</v>
      </c>
      <c r="AH136" s="138"/>
    </row>
    <row r="137" spans="1:34" ht="13.5" thickBot="1" x14ac:dyDescent="0.25">
      <c r="A137" s="13"/>
      <c r="B137" s="135"/>
      <c r="C137" s="58" t="s">
        <v>16</v>
      </c>
      <c r="D137" s="29"/>
      <c r="E137" s="30"/>
      <c r="F137" s="38"/>
      <c r="G137" s="30"/>
      <c r="H137" s="38"/>
      <c r="I137" s="30"/>
      <c r="J137" s="38"/>
      <c r="K137" s="30"/>
      <c r="L137" s="38"/>
      <c r="M137" s="30"/>
      <c r="N137" s="30"/>
      <c r="O137" s="30"/>
      <c r="P137" s="30"/>
      <c r="Q137" s="30"/>
      <c r="R137" s="30"/>
      <c r="S137" s="30"/>
      <c r="T137" s="30"/>
      <c r="U137" s="56"/>
      <c r="V137" s="40"/>
      <c r="W137" s="31"/>
      <c r="X137" s="41"/>
      <c r="Y137" s="31"/>
      <c r="Z137" s="41"/>
      <c r="AA137" s="31"/>
      <c r="AB137" s="41"/>
      <c r="AC137" s="31"/>
      <c r="AD137" s="41"/>
      <c r="AE137" s="31"/>
      <c r="AF137" s="41"/>
      <c r="AG137" s="45"/>
      <c r="AH137" s="13"/>
    </row>
    <row r="138" spans="1:34" ht="18" customHeight="1" thickBot="1" x14ac:dyDescent="0.35">
      <c r="A138" s="5"/>
      <c r="B138" s="135">
        <v>3</v>
      </c>
      <c r="C138" s="22">
        <v>1</v>
      </c>
      <c r="D138" s="34">
        <v>0.46180555555555558</v>
      </c>
      <c r="E138" s="22">
        <v>3</v>
      </c>
      <c r="F138" s="34">
        <v>0.46666666666666662</v>
      </c>
      <c r="G138" s="22">
        <v>2</v>
      </c>
      <c r="H138" s="34">
        <v>0.4680555555555555</v>
      </c>
      <c r="I138" s="22">
        <v>5</v>
      </c>
      <c r="J138" s="34">
        <v>0.48125000000000001</v>
      </c>
      <c r="K138" s="22">
        <v>4</v>
      </c>
      <c r="L138" s="34">
        <v>0.48819444444444443</v>
      </c>
      <c r="M138" s="22"/>
      <c r="N138" s="23"/>
      <c r="O138" s="22"/>
      <c r="P138" s="23"/>
      <c r="Q138" s="22"/>
      <c r="R138" s="23"/>
      <c r="S138" s="22"/>
      <c r="T138" s="24"/>
      <c r="U138" s="110" t="s">
        <v>112</v>
      </c>
      <c r="V138" s="46">
        <v>0.56388888888888888</v>
      </c>
      <c r="W138" s="87" t="s">
        <v>51</v>
      </c>
      <c r="X138" s="47">
        <v>0.56527777777777777</v>
      </c>
      <c r="Y138" s="87" t="s">
        <v>50</v>
      </c>
      <c r="Z138" s="47">
        <v>0.5756944444444444</v>
      </c>
      <c r="AA138" s="87" t="s">
        <v>49</v>
      </c>
      <c r="AB138" s="47">
        <v>0.58680555555555558</v>
      </c>
      <c r="AC138" s="87" t="s">
        <v>48</v>
      </c>
      <c r="AD138" s="33">
        <v>0.59375</v>
      </c>
      <c r="AE138" s="22"/>
      <c r="AF138" s="43"/>
      <c r="AG138" s="44">
        <v>9.5</v>
      </c>
      <c r="AH138" s="138"/>
    </row>
    <row r="139" spans="1:34" ht="18" customHeight="1" thickBot="1" x14ac:dyDescent="0.35">
      <c r="A139" s="5"/>
      <c r="B139" s="135">
        <v>2</v>
      </c>
      <c r="C139" s="22">
        <v>1</v>
      </c>
      <c r="D139" s="34">
        <v>0.51041666666666663</v>
      </c>
      <c r="E139" s="22">
        <v>3</v>
      </c>
      <c r="F139" s="34">
        <v>0.51666666666666672</v>
      </c>
      <c r="G139" s="22">
        <v>2</v>
      </c>
      <c r="H139" s="34">
        <v>0.51736111111111105</v>
      </c>
      <c r="I139" s="39">
        <v>1419</v>
      </c>
      <c r="J139" s="34">
        <v>0.53194444444444444</v>
      </c>
      <c r="K139" s="22">
        <v>4</v>
      </c>
      <c r="L139" s="34">
        <v>0.5395833333333333</v>
      </c>
      <c r="M139" s="22"/>
      <c r="N139" s="23"/>
      <c r="O139" s="22"/>
      <c r="P139" s="23"/>
      <c r="Q139" s="22"/>
      <c r="R139" s="23"/>
      <c r="S139" s="22"/>
      <c r="T139" s="24"/>
      <c r="U139" s="110" t="s">
        <v>112</v>
      </c>
      <c r="V139" s="46">
        <v>0.62361111111111112</v>
      </c>
      <c r="W139" s="87" t="s">
        <v>51</v>
      </c>
      <c r="X139" s="46">
        <v>0.63402777777777775</v>
      </c>
      <c r="Y139" s="87" t="s">
        <v>50</v>
      </c>
      <c r="Z139" s="46">
        <v>0.63472222222222219</v>
      </c>
      <c r="AA139" s="87" t="s">
        <v>48</v>
      </c>
      <c r="AB139" s="46">
        <v>0.64861111111111114</v>
      </c>
      <c r="AC139" s="87" t="s">
        <v>49</v>
      </c>
      <c r="AD139" s="34">
        <v>0.65625</v>
      </c>
      <c r="AE139" s="22"/>
      <c r="AF139" s="42"/>
      <c r="AG139" s="44">
        <v>10.5</v>
      </c>
      <c r="AH139" s="138"/>
    </row>
    <row r="140" spans="1:34" ht="18" customHeight="1" thickBot="1" x14ac:dyDescent="0.25">
      <c r="A140" s="5"/>
      <c r="B140" s="135">
        <v>1</v>
      </c>
      <c r="C140" s="22">
        <v>1</v>
      </c>
      <c r="D140" s="34">
        <v>0.55902777777777779</v>
      </c>
      <c r="E140" s="22">
        <v>3</v>
      </c>
      <c r="F140" s="34">
        <v>0.56666666666666665</v>
      </c>
      <c r="G140" s="22">
        <v>2</v>
      </c>
      <c r="H140" s="35"/>
      <c r="I140" s="39">
        <v>1419</v>
      </c>
      <c r="J140" s="34">
        <v>0.58263888888888882</v>
      </c>
      <c r="K140" s="22">
        <v>4</v>
      </c>
      <c r="L140" s="34">
        <v>0.59097222222222223</v>
      </c>
      <c r="M140" s="22"/>
      <c r="N140" s="23"/>
      <c r="O140" s="22"/>
      <c r="P140" s="23"/>
      <c r="Q140" s="22"/>
      <c r="R140" s="23"/>
      <c r="S140" s="22"/>
      <c r="T140" s="23"/>
      <c r="U140" s="51">
        <v>1424</v>
      </c>
      <c r="V140" s="34">
        <v>0.68333333333333324</v>
      </c>
      <c r="W140" s="51">
        <v>13</v>
      </c>
      <c r="X140" s="34">
        <v>0.68402777777777779</v>
      </c>
      <c r="Y140" s="51">
        <v>11</v>
      </c>
      <c r="Z140" s="34">
        <v>0.69444444444444453</v>
      </c>
      <c r="AA140" s="51">
        <v>15</v>
      </c>
      <c r="AB140" s="34">
        <v>0.7104166666666667</v>
      </c>
      <c r="AC140" s="51">
        <v>12</v>
      </c>
      <c r="AD140" s="34">
        <v>0.71875</v>
      </c>
      <c r="AE140" s="22"/>
      <c r="AF140" s="42"/>
      <c r="AG140" s="44">
        <v>11.5</v>
      </c>
      <c r="AH140" s="138"/>
    </row>
    <row r="141" spans="1:34" ht="24" customHeight="1" thickBot="1" x14ac:dyDescent="0.25">
      <c r="A141" s="5"/>
      <c r="B141" s="136" t="s">
        <v>0</v>
      </c>
      <c r="C141" s="22">
        <v>1</v>
      </c>
      <c r="D141" s="33">
        <v>0.60763888888888895</v>
      </c>
      <c r="E141" s="22">
        <v>2</v>
      </c>
      <c r="F141" s="33">
        <v>0.61597222222222225</v>
      </c>
      <c r="G141" s="22">
        <v>3</v>
      </c>
      <c r="H141" s="33">
        <v>0.625</v>
      </c>
      <c r="I141" s="39">
        <v>1419</v>
      </c>
      <c r="J141" s="33">
        <v>0.6333333333333333</v>
      </c>
      <c r="K141" s="22">
        <v>4</v>
      </c>
      <c r="L141" s="33">
        <v>0.64236111111111105</v>
      </c>
      <c r="M141" s="22"/>
      <c r="N141" s="26"/>
      <c r="O141" s="22"/>
      <c r="P141" s="26"/>
      <c r="Q141" s="22"/>
      <c r="R141" s="26"/>
      <c r="S141" s="22"/>
      <c r="T141" s="26"/>
      <c r="U141" s="22">
        <v>13</v>
      </c>
      <c r="V141" s="33">
        <v>0.73749999999999993</v>
      </c>
      <c r="W141" s="22">
        <v>1424</v>
      </c>
      <c r="X141" s="33">
        <v>0.74652777777777779</v>
      </c>
      <c r="Y141" s="22">
        <v>11</v>
      </c>
      <c r="Z141" s="33">
        <v>0.75486111111111109</v>
      </c>
      <c r="AA141" s="22">
        <v>15</v>
      </c>
      <c r="AB141" s="33">
        <v>0.77222222222222225</v>
      </c>
      <c r="AC141" s="22">
        <v>12</v>
      </c>
      <c r="AD141" s="33">
        <v>0.78125</v>
      </c>
      <c r="AE141" s="22"/>
      <c r="AF141" s="43"/>
      <c r="AG141" s="44">
        <v>12.5</v>
      </c>
      <c r="AH141" s="138"/>
    </row>
    <row r="142" spans="1:34" ht="4.5" customHeight="1" x14ac:dyDescent="0.2">
      <c r="A142" s="13"/>
      <c r="B142" s="9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H142" s="13"/>
    </row>
    <row r="143" spans="1:34" ht="13.5" thickBot="1" x14ac:dyDescent="0.25">
      <c r="B143" t="s">
        <v>10</v>
      </c>
      <c r="Q143" s="7" t="s">
        <v>58</v>
      </c>
    </row>
    <row r="144" spans="1:34" ht="13.5" thickBot="1" x14ac:dyDescent="0.25">
      <c r="C144" s="7" t="s">
        <v>22</v>
      </c>
      <c r="M144" s="7" t="s">
        <v>21</v>
      </c>
      <c r="T144" s="7" t="s">
        <v>29</v>
      </c>
      <c r="Z144" s="17"/>
      <c r="AA144" s="7" t="s">
        <v>47</v>
      </c>
    </row>
    <row r="145" spans="2:31" ht="13.5" customHeight="1" thickBot="1" x14ac:dyDescent="0.35">
      <c r="C145" s="7" t="s">
        <v>23</v>
      </c>
      <c r="M145" s="7" t="s">
        <v>26</v>
      </c>
      <c r="T145" s="7" t="s">
        <v>30</v>
      </c>
      <c r="Z145" s="87" t="s">
        <v>45</v>
      </c>
      <c r="AA145" s="7" t="s">
        <v>46</v>
      </c>
    </row>
    <row r="146" spans="2:31" x14ac:dyDescent="0.2">
      <c r="C146" s="7" t="s">
        <v>24</v>
      </c>
      <c r="M146" s="7" t="s">
        <v>27</v>
      </c>
      <c r="T146" s="7" t="s">
        <v>31</v>
      </c>
      <c r="AD146" s="7" t="s">
        <v>20</v>
      </c>
      <c r="AE146" s="7" t="s">
        <v>20</v>
      </c>
    </row>
    <row r="147" spans="2:31" x14ac:dyDescent="0.2">
      <c r="C147" s="7" t="s">
        <v>25</v>
      </c>
      <c r="M147" s="7" t="s">
        <v>28</v>
      </c>
    </row>
    <row r="148" spans="2:31" x14ac:dyDescent="0.2">
      <c r="C148" s="7"/>
      <c r="M148" s="7"/>
    </row>
    <row r="149" spans="2:31" x14ac:dyDescent="0.2">
      <c r="C149" s="7"/>
      <c r="M149" s="7"/>
    </row>
    <row r="150" spans="2:31" x14ac:dyDescent="0.2">
      <c r="C150" s="7"/>
      <c r="M150" s="7"/>
    </row>
    <row r="151" spans="2:31" x14ac:dyDescent="0.2">
      <c r="B151" s="4" t="s">
        <v>52</v>
      </c>
      <c r="L151" s="7" t="s">
        <v>33</v>
      </c>
    </row>
    <row r="153" spans="2:31" ht="22.5" x14ac:dyDescent="0.2">
      <c r="B153" s="70" t="s">
        <v>3</v>
      </c>
      <c r="C153" s="19" t="s">
        <v>34</v>
      </c>
      <c r="D153" s="71" t="s">
        <v>35</v>
      </c>
      <c r="E153" s="63"/>
      <c r="F153" s="10" t="s">
        <v>3</v>
      </c>
      <c r="G153" s="19" t="s">
        <v>34</v>
      </c>
      <c r="H153" s="75" t="s">
        <v>35</v>
      </c>
      <c r="I153" s="76" t="s">
        <v>37</v>
      </c>
      <c r="J153" s="77"/>
      <c r="L153" s="10" t="s">
        <v>3</v>
      </c>
      <c r="M153" s="19" t="s">
        <v>34</v>
      </c>
      <c r="N153" s="75" t="s">
        <v>35</v>
      </c>
      <c r="O153" s="76" t="s">
        <v>37</v>
      </c>
      <c r="P153" s="85"/>
      <c r="Q153" s="18"/>
      <c r="R153" s="18"/>
      <c r="S153" s="18"/>
      <c r="T153" s="18"/>
      <c r="U153" s="18"/>
      <c r="V153" s="18"/>
      <c r="W153" s="18"/>
      <c r="X153" s="5"/>
      <c r="Z153" s="7" t="s">
        <v>113</v>
      </c>
    </row>
    <row r="154" spans="2:31" x14ac:dyDescent="0.2">
      <c r="B154" s="52">
        <v>5</v>
      </c>
      <c r="C154" s="72">
        <v>2.4305555555555556E-2</v>
      </c>
      <c r="D154" s="73">
        <v>12</v>
      </c>
      <c r="F154" s="52">
        <v>5</v>
      </c>
      <c r="G154" s="72">
        <v>0.21875</v>
      </c>
      <c r="H154" s="31">
        <v>8</v>
      </c>
      <c r="I154" s="8"/>
      <c r="J154" s="78"/>
      <c r="L154" s="54">
        <v>14</v>
      </c>
      <c r="M154" s="67" t="s">
        <v>41</v>
      </c>
      <c r="N154" s="62"/>
      <c r="O154" s="68" t="s">
        <v>32</v>
      </c>
      <c r="P154" s="62"/>
      <c r="Q154" s="18"/>
      <c r="R154" s="18"/>
      <c r="S154" s="18"/>
      <c r="T154" s="18"/>
      <c r="U154" s="18"/>
      <c r="V154" s="18"/>
      <c r="W154" s="18"/>
      <c r="X154" s="5"/>
    </row>
    <row r="155" spans="2:31" x14ac:dyDescent="0.2">
      <c r="B155" s="52">
        <v>4</v>
      </c>
      <c r="C155" s="72">
        <v>2.4305555555555556E-2</v>
      </c>
      <c r="D155" s="73">
        <v>12</v>
      </c>
      <c r="F155" s="52">
        <v>4</v>
      </c>
      <c r="G155" s="72">
        <v>0.21944444444444444</v>
      </c>
      <c r="H155" s="31">
        <v>8</v>
      </c>
      <c r="I155" s="8"/>
      <c r="J155" s="78"/>
      <c r="L155" s="86">
        <v>5</v>
      </c>
      <c r="M155" s="72">
        <v>0.48125000000000001</v>
      </c>
      <c r="N155" s="31">
        <v>3</v>
      </c>
      <c r="O155" s="8"/>
      <c r="P155" s="8"/>
      <c r="Q155" s="8"/>
      <c r="R155" s="8"/>
      <c r="S155" s="8"/>
      <c r="T155" s="8"/>
      <c r="U155" s="8"/>
      <c r="V155" s="8"/>
      <c r="W155" s="8"/>
      <c r="X155" s="78"/>
      <c r="Z155" s="7" t="s">
        <v>196</v>
      </c>
    </row>
    <row r="156" spans="2:31" x14ac:dyDescent="0.2">
      <c r="B156" s="52">
        <v>1</v>
      </c>
      <c r="C156" s="72">
        <v>2.4305555555555556E-2</v>
      </c>
      <c r="D156" s="73">
        <v>12</v>
      </c>
      <c r="F156" s="52">
        <v>1</v>
      </c>
      <c r="G156" s="72">
        <v>0.22013888888888888</v>
      </c>
      <c r="H156" s="31">
        <v>8</v>
      </c>
      <c r="I156" s="8"/>
      <c r="J156" s="78"/>
      <c r="L156" s="52">
        <v>4</v>
      </c>
      <c r="M156" s="72">
        <v>0.48819444444444443</v>
      </c>
      <c r="N156" s="31">
        <v>3</v>
      </c>
      <c r="O156" s="8"/>
      <c r="P156" s="8"/>
      <c r="Q156" s="8"/>
      <c r="R156" s="8"/>
      <c r="S156" s="8"/>
      <c r="T156" s="8"/>
      <c r="U156" s="8"/>
      <c r="V156" s="8"/>
      <c r="W156" s="8"/>
      <c r="X156" s="78"/>
      <c r="Z156" s="7" t="s">
        <v>154</v>
      </c>
    </row>
    <row r="157" spans="2:31" x14ac:dyDescent="0.2">
      <c r="B157" s="52">
        <v>3</v>
      </c>
      <c r="C157" s="72">
        <v>2.4999999999999998E-2</v>
      </c>
      <c r="D157" s="73">
        <v>12</v>
      </c>
      <c r="F157" s="52">
        <v>3</v>
      </c>
      <c r="G157" s="72">
        <v>0.22291666666666665</v>
      </c>
      <c r="H157" s="31">
        <v>8</v>
      </c>
      <c r="I157" s="8"/>
      <c r="J157" s="78"/>
      <c r="L157" s="52">
        <v>10</v>
      </c>
      <c r="M157" s="72">
        <v>0.50416666666666665</v>
      </c>
      <c r="N157" s="31">
        <v>4</v>
      </c>
      <c r="O157" s="79" t="s">
        <v>40</v>
      </c>
      <c r="P157" s="8"/>
      <c r="Q157" s="8"/>
      <c r="R157" s="8"/>
      <c r="S157" s="8"/>
      <c r="T157" s="8"/>
      <c r="U157" s="8"/>
      <c r="V157" s="8"/>
      <c r="W157" s="8"/>
      <c r="X157" s="78"/>
    </row>
    <row r="158" spans="2:31" x14ac:dyDescent="0.2">
      <c r="B158" s="52">
        <v>2</v>
      </c>
      <c r="C158" s="72">
        <v>2.4999999999999998E-2</v>
      </c>
      <c r="D158" s="73">
        <v>12</v>
      </c>
      <c r="F158" s="52">
        <v>2</v>
      </c>
      <c r="G158" s="72">
        <v>0.22361111111111109</v>
      </c>
      <c r="H158" s="31">
        <v>8</v>
      </c>
      <c r="I158" s="8"/>
      <c r="J158" s="78"/>
      <c r="L158" s="52">
        <v>11</v>
      </c>
      <c r="M158" s="72">
        <v>0.50486111111111109</v>
      </c>
      <c r="N158" s="31">
        <v>4</v>
      </c>
      <c r="O158" s="79" t="s">
        <v>40</v>
      </c>
      <c r="P158" s="8"/>
      <c r="Q158" s="8"/>
      <c r="R158" s="8"/>
      <c r="S158" s="8"/>
      <c r="T158" s="8"/>
      <c r="U158" s="8"/>
      <c r="V158" s="8"/>
      <c r="W158" s="8"/>
      <c r="X158" s="78"/>
      <c r="Z158" s="7" t="s">
        <v>197</v>
      </c>
    </row>
    <row r="159" spans="2:31" x14ac:dyDescent="0.2">
      <c r="B159" s="52">
        <v>10</v>
      </c>
      <c r="C159" s="72">
        <v>2.6388888888888889E-2</v>
      </c>
      <c r="D159" s="73">
        <v>12</v>
      </c>
      <c r="F159" s="52">
        <v>10</v>
      </c>
      <c r="G159" s="72">
        <v>0.26527777777777778</v>
      </c>
      <c r="H159" s="31">
        <v>8</v>
      </c>
      <c r="I159" s="8"/>
      <c r="J159" s="78"/>
      <c r="L159" s="52">
        <v>1</v>
      </c>
      <c r="M159" s="81">
        <v>0.51041666666666663</v>
      </c>
      <c r="N159" s="31">
        <v>2</v>
      </c>
      <c r="O159" s="8"/>
      <c r="P159" s="8"/>
      <c r="Q159" s="8"/>
      <c r="R159" s="8"/>
      <c r="S159" s="8"/>
      <c r="T159" s="8"/>
      <c r="U159" s="8"/>
      <c r="V159" s="8"/>
      <c r="W159" s="8"/>
      <c r="X159" s="78"/>
      <c r="AA159" s="7" t="s">
        <v>114</v>
      </c>
    </row>
    <row r="160" spans="2:31" x14ac:dyDescent="0.2">
      <c r="B160" s="52">
        <v>11</v>
      </c>
      <c r="C160" s="72">
        <v>2.6388888888888889E-2</v>
      </c>
      <c r="D160" s="73">
        <v>12</v>
      </c>
      <c r="F160" s="51">
        <v>11</v>
      </c>
      <c r="G160" s="60">
        <v>0.26666666666666666</v>
      </c>
      <c r="H160" s="59">
        <v>8</v>
      </c>
      <c r="I160" s="62"/>
      <c r="J160" s="80"/>
      <c r="L160" s="52">
        <v>3</v>
      </c>
      <c r="M160" s="81">
        <v>0.51666666666666672</v>
      </c>
      <c r="N160" s="31">
        <v>2</v>
      </c>
      <c r="O160" s="8"/>
      <c r="P160" s="8"/>
      <c r="Q160" s="8"/>
      <c r="R160" s="8"/>
      <c r="S160" s="8"/>
      <c r="T160" s="8"/>
      <c r="U160" s="8"/>
      <c r="V160" s="8"/>
      <c r="W160" s="8"/>
      <c r="X160" s="78"/>
    </row>
    <row r="161" spans="2:32" x14ac:dyDescent="0.2">
      <c r="B161" s="52">
        <v>15</v>
      </c>
      <c r="C161" s="72">
        <v>2.7083333333333334E-2</v>
      </c>
      <c r="D161" s="73">
        <v>12</v>
      </c>
      <c r="F161" s="52">
        <v>5</v>
      </c>
      <c r="G161" s="72">
        <v>0.2673611111111111</v>
      </c>
      <c r="H161" s="31">
        <v>7</v>
      </c>
      <c r="I161" s="79"/>
      <c r="J161" s="78"/>
      <c r="L161" s="52">
        <v>13</v>
      </c>
      <c r="M161" s="72">
        <v>0.51666666666666672</v>
      </c>
      <c r="N161" s="31">
        <v>4</v>
      </c>
      <c r="O161" s="82" t="s">
        <v>42</v>
      </c>
      <c r="P161" s="8"/>
      <c r="Q161" s="8"/>
      <c r="R161" s="8"/>
      <c r="S161" s="8"/>
      <c r="T161" s="8"/>
      <c r="U161" s="8"/>
      <c r="V161" s="8"/>
      <c r="W161" s="8"/>
      <c r="X161" s="78"/>
      <c r="Z161" s="7" t="s">
        <v>198</v>
      </c>
    </row>
    <row r="162" spans="2:32" x14ac:dyDescent="0.2">
      <c r="B162" s="52">
        <v>13</v>
      </c>
      <c r="C162" s="72">
        <v>2.7777777777777776E-2</v>
      </c>
      <c r="D162" s="73">
        <v>12</v>
      </c>
      <c r="F162" s="52">
        <v>14</v>
      </c>
      <c r="G162" s="72">
        <v>0.2673611111111111</v>
      </c>
      <c r="H162" s="31">
        <v>8</v>
      </c>
      <c r="I162" s="79" t="s">
        <v>36</v>
      </c>
      <c r="J162" s="78"/>
      <c r="L162" s="52">
        <v>2</v>
      </c>
      <c r="M162" s="81">
        <v>0.51736111111111105</v>
      </c>
      <c r="N162" s="31">
        <v>2</v>
      </c>
      <c r="O162" s="8"/>
      <c r="P162" s="8"/>
      <c r="Q162" s="8"/>
      <c r="R162" s="8"/>
      <c r="S162" s="8"/>
      <c r="T162" s="8"/>
      <c r="U162" s="8"/>
      <c r="V162" s="8"/>
      <c r="W162" s="8"/>
      <c r="X162" s="78"/>
      <c r="AA162" s="7" t="s">
        <v>115</v>
      </c>
    </row>
    <row r="163" spans="2:32" x14ac:dyDescent="0.2">
      <c r="B163" s="52">
        <v>14</v>
      </c>
      <c r="C163" s="72">
        <v>2.7777777777777776E-2</v>
      </c>
      <c r="D163" s="73">
        <v>12</v>
      </c>
      <c r="F163" s="52">
        <v>4</v>
      </c>
      <c r="G163" s="72">
        <v>0.26805555555555555</v>
      </c>
      <c r="H163" s="31">
        <v>7</v>
      </c>
      <c r="I163" s="8"/>
      <c r="J163" s="78"/>
      <c r="L163" s="108">
        <v>12</v>
      </c>
      <c r="M163" s="109">
        <v>0.52986111111111112</v>
      </c>
      <c r="N163" s="107">
        <v>4</v>
      </c>
      <c r="O163" s="82" t="s">
        <v>106</v>
      </c>
      <c r="P163" s="8"/>
      <c r="Q163" s="8"/>
      <c r="R163" s="8"/>
      <c r="S163" s="8"/>
      <c r="T163" s="8"/>
      <c r="U163" s="8"/>
      <c r="V163" s="8"/>
      <c r="W163" s="8"/>
      <c r="X163" s="78"/>
    </row>
    <row r="164" spans="2:32" x14ac:dyDescent="0.2">
      <c r="B164" s="51">
        <v>12</v>
      </c>
      <c r="C164" s="60">
        <v>3.125E-2</v>
      </c>
      <c r="D164" s="74">
        <v>12</v>
      </c>
      <c r="E164" s="8"/>
      <c r="F164" s="52">
        <v>1</v>
      </c>
      <c r="G164" s="72">
        <v>0.26874999999999999</v>
      </c>
      <c r="H164" s="31">
        <v>7</v>
      </c>
      <c r="I164" s="8"/>
      <c r="J164" s="78"/>
      <c r="L164" s="106">
        <v>15</v>
      </c>
      <c r="M164" s="109">
        <v>0.53125</v>
      </c>
      <c r="N164" s="107">
        <v>4</v>
      </c>
      <c r="O164" s="82" t="s">
        <v>107</v>
      </c>
      <c r="P164" s="8"/>
      <c r="Q164" s="8"/>
      <c r="R164" s="8"/>
      <c r="S164" s="8"/>
      <c r="T164" s="8"/>
      <c r="U164" s="8"/>
      <c r="V164" s="8"/>
      <c r="W164" s="8"/>
      <c r="X164" s="78"/>
      <c r="Z164" s="7" t="s">
        <v>199</v>
      </c>
    </row>
    <row r="165" spans="2:32" x14ac:dyDescent="0.2">
      <c r="B165" s="52">
        <v>5</v>
      </c>
      <c r="C165" s="72">
        <v>7.2916666666666671E-2</v>
      </c>
      <c r="D165" s="73">
        <v>11</v>
      </c>
      <c r="F165" s="52">
        <v>13</v>
      </c>
      <c r="G165" s="72">
        <v>0.26944444444444443</v>
      </c>
      <c r="H165" s="31">
        <v>8</v>
      </c>
      <c r="I165" s="79" t="s">
        <v>36</v>
      </c>
      <c r="J165" s="78"/>
      <c r="L165" s="52">
        <v>1419</v>
      </c>
      <c r="M165" s="72">
        <v>0.53194444444444444</v>
      </c>
      <c r="N165" s="31">
        <v>2</v>
      </c>
      <c r="O165" s="114" t="s">
        <v>111</v>
      </c>
      <c r="P165" s="8"/>
      <c r="Q165" s="8"/>
      <c r="R165" s="8"/>
      <c r="S165" s="8"/>
      <c r="T165" s="8"/>
      <c r="U165" s="8"/>
      <c r="V165" s="8"/>
      <c r="W165" s="8"/>
      <c r="X165" s="78"/>
      <c r="AA165" s="7" t="s">
        <v>116</v>
      </c>
    </row>
    <row r="166" spans="2:32" x14ac:dyDescent="0.2">
      <c r="B166" s="52">
        <v>4</v>
      </c>
      <c r="C166" s="72">
        <v>7.2916666666666671E-2</v>
      </c>
      <c r="D166" s="73">
        <v>11</v>
      </c>
      <c r="F166" s="52">
        <v>3</v>
      </c>
      <c r="G166" s="72">
        <v>0.26944444444444443</v>
      </c>
      <c r="H166" s="31">
        <v>7</v>
      </c>
      <c r="I166" s="8"/>
      <c r="J166" s="78"/>
      <c r="L166" s="51">
        <v>4</v>
      </c>
      <c r="M166" s="60">
        <v>0.5395833333333333</v>
      </c>
      <c r="N166" s="59">
        <v>2</v>
      </c>
      <c r="O166" s="62"/>
      <c r="P166" s="62"/>
      <c r="Q166" s="62"/>
      <c r="R166" s="62"/>
      <c r="S166" s="62"/>
      <c r="T166" s="62"/>
      <c r="U166" s="62"/>
      <c r="V166" s="62"/>
      <c r="W166" s="62"/>
      <c r="X166" s="80"/>
    </row>
    <row r="167" spans="2:32" x14ac:dyDescent="0.2">
      <c r="B167" s="52">
        <v>1</v>
      </c>
      <c r="C167" s="72">
        <v>7.2916666666666671E-2</v>
      </c>
      <c r="D167" s="73">
        <v>11</v>
      </c>
      <c r="F167" s="52">
        <v>2</v>
      </c>
      <c r="G167" s="72">
        <v>0.2722222222222222</v>
      </c>
      <c r="H167" s="31">
        <v>7</v>
      </c>
      <c r="I167" s="8"/>
      <c r="J167" s="78"/>
      <c r="L167" s="52">
        <v>1</v>
      </c>
      <c r="M167" s="72">
        <v>0.55902777777777779</v>
      </c>
      <c r="N167" s="31">
        <v>1</v>
      </c>
      <c r="O167" s="8"/>
      <c r="P167" s="8"/>
      <c r="Q167" s="8"/>
      <c r="R167" s="8"/>
      <c r="S167" s="8"/>
      <c r="T167" s="8"/>
      <c r="U167" s="8"/>
      <c r="V167" s="8"/>
      <c r="W167" s="8"/>
      <c r="X167" s="78"/>
      <c r="Z167" s="7" t="s">
        <v>200</v>
      </c>
    </row>
    <row r="168" spans="2:32" x14ac:dyDescent="0.2">
      <c r="B168" s="52">
        <v>3</v>
      </c>
      <c r="C168" s="72">
        <v>7.4305555555555555E-2</v>
      </c>
      <c r="D168" s="73">
        <v>11</v>
      </c>
      <c r="F168" s="52">
        <v>12</v>
      </c>
      <c r="G168" s="72">
        <v>0.28055555555555556</v>
      </c>
      <c r="H168" s="31">
        <v>8</v>
      </c>
      <c r="I168" s="79" t="s">
        <v>36</v>
      </c>
      <c r="J168" s="78"/>
      <c r="L168" s="52">
        <v>1424</v>
      </c>
      <c r="M168" s="72">
        <v>0.56388888888888888</v>
      </c>
      <c r="N168" s="31">
        <v>3</v>
      </c>
      <c r="O168" s="82" t="s">
        <v>118</v>
      </c>
      <c r="P168" s="8"/>
      <c r="Q168" s="8"/>
      <c r="R168" s="8"/>
      <c r="S168" s="8"/>
      <c r="T168" s="8"/>
      <c r="U168" s="8"/>
      <c r="V168" s="8"/>
      <c r="W168" s="8"/>
      <c r="X168" s="78"/>
    </row>
    <row r="169" spans="2:32" x14ac:dyDescent="0.2">
      <c r="B169" s="52">
        <v>2</v>
      </c>
      <c r="C169" s="72">
        <v>7.4305555555555555E-2</v>
      </c>
      <c r="D169" s="73">
        <v>11</v>
      </c>
      <c r="F169" s="51">
        <v>15</v>
      </c>
      <c r="G169" s="60">
        <v>0.28125</v>
      </c>
      <c r="H169" s="59">
        <v>8</v>
      </c>
      <c r="I169" s="64" t="s">
        <v>36</v>
      </c>
      <c r="J169" s="80"/>
      <c r="L169" s="52">
        <v>11</v>
      </c>
      <c r="M169" s="72">
        <v>0.56527777777777777</v>
      </c>
      <c r="N169" s="31">
        <v>3</v>
      </c>
      <c r="O169" s="82" t="s">
        <v>43</v>
      </c>
      <c r="P169" s="8"/>
      <c r="Q169" s="8"/>
      <c r="R169" s="8"/>
      <c r="S169" s="8"/>
      <c r="T169" s="8"/>
      <c r="U169" s="8"/>
      <c r="V169" s="8"/>
      <c r="W169" s="8"/>
      <c r="X169" s="78"/>
      <c r="Z169" s="7" t="s">
        <v>201</v>
      </c>
    </row>
    <row r="170" spans="2:32" x14ac:dyDescent="0.2">
      <c r="B170" s="52">
        <v>10</v>
      </c>
      <c r="C170" s="72">
        <v>8.6111111111111124E-2</v>
      </c>
      <c r="D170" s="73">
        <v>11</v>
      </c>
      <c r="F170" s="52">
        <v>14</v>
      </c>
      <c r="G170" s="72">
        <v>0.31597222222222221</v>
      </c>
      <c r="H170" s="31">
        <v>7</v>
      </c>
      <c r="I170" s="66" t="s">
        <v>38</v>
      </c>
      <c r="J170" s="78"/>
      <c r="L170" s="52">
        <v>3</v>
      </c>
      <c r="M170" s="72">
        <v>0.56666666666666665</v>
      </c>
      <c r="N170" s="31">
        <v>1</v>
      </c>
      <c r="O170" s="8"/>
      <c r="P170" s="8"/>
      <c r="Q170" s="8"/>
      <c r="R170" s="8"/>
      <c r="S170" s="8"/>
      <c r="T170" s="8"/>
      <c r="U170" s="8"/>
      <c r="V170" s="8"/>
      <c r="W170" s="8"/>
      <c r="X170" s="78"/>
      <c r="Z170" s="7" t="s">
        <v>202</v>
      </c>
    </row>
    <row r="171" spans="2:32" x14ac:dyDescent="0.2">
      <c r="B171" s="52">
        <v>11</v>
      </c>
      <c r="C171" s="72">
        <v>8.6111111111111124E-2</v>
      </c>
      <c r="D171" s="73">
        <v>11</v>
      </c>
      <c r="F171" s="52">
        <v>5</v>
      </c>
      <c r="G171" s="72">
        <v>0.31597222222222221</v>
      </c>
      <c r="H171" s="31">
        <v>6</v>
      </c>
      <c r="I171" s="8"/>
      <c r="J171" s="78"/>
      <c r="L171" s="52">
        <v>2</v>
      </c>
      <c r="M171" s="72">
        <v>0.56666666666666665</v>
      </c>
      <c r="N171" s="31">
        <v>1</v>
      </c>
      <c r="O171" s="8"/>
      <c r="P171" s="8"/>
      <c r="Q171" s="8"/>
      <c r="R171" s="8"/>
      <c r="S171" s="8"/>
      <c r="T171" s="8"/>
      <c r="U171" s="8"/>
      <c r="V171" s="8"/>
      <c r="W171" s="8"/>
      <c r="X171" s="78"/>
      <c r="AA171" s="7" t="s">
        <v>195</v>
      </c>
    </row>
    <row r="172" spans="2:32" x14ac:dyDescent="0.2">
      <c r="B172" s="52">
        <v>15</v>
      </c>
      <c r="C172" s="72">
        <v>8.819444444444445E-2</v>
      </c>
      <c r="D172" s="73">
        <v>11</v>
      </c>
      <c r="F172" s="52">
        <v>1</v>
      </c>
      <c r="G172" s="72">
        <v>0.31666666666666665</v>
      </c>
      <c r="H172" s="31">
        <v>6</v>
      </c>
      <c r="I172" s="8"/>
      <c r="J172" s="78"/>
      <c r="L172" s="52">
        <v>13</v>
      </c>
      <c r="M172" s="72">
        <v>0.5756944444444444</v>
      </c>
      <c r="N172" s="31">
        <v>3</v>
      </c>
      <c r="O172" s="82" t="s">
        <v>43</v>
      </c>
      <c r="P172" s="8"/>
      <c r="Q172" s="8"/>
      <c r="R172" s="8"/>
      <c r="S172" s="8"/>
      <c r="T172" s="8"/>
      <c r="U172" s="8"/>
      <c r="V172" s="8"/>
      <c r="W172" s="8"/>
      <c r="X172" s="78"/>
      <c r="Z172" s="144" t="s">
        <v>177</v>
      </c>
      <c r="AA172" s="49">
        <v>5</v>
      </c>
      <c r="AB172" s="24">
        <v>12</v>
      </c>
      <c r="AC172" s="23">
        <v>14</v>
      </c>
      <c r="AE172" s="3"/>
      <c r="AF172" s="3"/>
    </row>
    <row r="173" spans="2:32" x14ac:dyDescent="0.2">
      <c r="B173" s="52">
        <v>13</v>
      </c>
      <c r="C173" s="72">
        <v>8.8888888888888892E-2</v>
      </c>
      <c r="D173" s="73">
        <v>11</v>
      </c>
      <c r="F173" s="52">
        <v>4</v>
      </c>
      <c r="G173" s="72">
        <v>0.31736111111111115</v>
      </c>
      <c r="H173" s="31">
        <v>6</v>
      </c>
      <c r="I173" s="8"/>
      <c r="J173" s="78"/>
      <c r="L173" s="52">
        <v>1419</v>
      </c>
      <c r="M173" s="72">
        <v>0.58263888888888882</v>
      </c>
      <c r="N173" s="31">
        <v>1</v>
      </c>
      <c r="O173" s="8"/>
      <c r="P173" s="8"/>
      <c r="Q173" s="8"/>
      <c r="R173" s="8"/>
      <c r="S173" s="8"/>
      <c r="T173" s="8"/>
      <c r="U173" s="8"/>
      <c r="V173" s="8"/>
      <c r="W173" s="8"/>
      <c r="X173" s="78"/>
      <c r="Z173" s="144" t="s">
        <v>178</v>
      </c>
      <c r="AA173" s="145">
        <v>10</v>
      </c>
      <c r="AB173" s="24">
        <v>12</v>
      </c>
      <c r="AC173" s="23">
        <v>14</v>
      </c>
      <c r="AE173" s="3"/>
      <c r="AF173" s="3"/>
    </row>
    <row r="174" spans="2:32" x14ac:dyDescent="0.2">
      <c r="B174" s="52">
        <v>12</v>
      </c>
      <c r="C174" s="72">
        <v>9.0277777777777776E-2</v>
      </c>
      <c r="D174" s="73">
        <v>11</v>
      </c>
      <c r="F174" s="52">
        <v>3</v>
      </c>
      <c r="G174" s="72">
        <v>0.31805555555555554</v>
      </c>
      <c r="H174" s="31">
        <v>6</v>
      </c>
      <c r="I174" s="8"/>
      <c r="J174" s="78"/>
      <c r="L174" s="52">
        <v>12</v>
      </c>
      <c r="M174" s="72">
        <v>0.58680555555555558</v>
      </c>
      <c r="N174" s="31">
        <v>3</v>
      </c>
      <c r="O174" s="82" t="s">
        <v>43</v>
      </c>
      <c r="P174" s="8"/>
      <c r="Q174" s="8"/>
      <c r="R174" s="8"/>
      <c r="S174" s="8"/>
      <c r="T174" s="8"/>
      <c r="U174" s="8"/>
      <c r="V174" s="8"/>
      <c r="W174" s="8"/>
      <c r="X174" s="78"/>
      <c r="Z174" s="146" t="s">
        <v>179</v>
      </c>
      <c r="AA174" s="145">
        <v>5</v>
      </c>
      <c r="AB174" s="24">
        <v>14</v>
      </c>
      <c r="AC174" s="23">
        <v>15</v>
      </c>
      <c r="AE174" s="3"/>
      <c r="AF174" s="3"/>
    </row>
    <row r="175" spans="2:32" x14ac:dyDescent="0.2">
      <c r="B175" s="51">
        <v>14</v>
      </c>
      <c r="C175" s="60">
        <v>9.375E-2</v>
      </c>
      <c r="D175" s="74">
        <v>11</v>
      </c>
      <c r="E175" s="8"/>
      <c r="F175" s="52">
        <v>2</v>
      </c>
      <c r="G175" s="72">
        <v>0.32291666666666669</v>
      </c>
      <c r="H175" s="31">
        <v>6</v>
      </c>
      <c r="I175" s="8"/>
      <c r="J175" s="78"/>
      <c r="L175" s="52">
        <v>4</v>
      </c>
      <c r="M175" s="72">
        <v>0.59097222222222223</v>
      </c>
      <c r="N175" s="31">
        <v>1</v>
      </c>
      <c r="O175" s="8"/>
      <c r="P175" s="8"/>
      <c r="Q175" s="8"/>
      <c r="R175" s="8"/>
      <c r="S175" s="8"/>
      <c r="T175" s="8"/>
      <c r="U175" s="8"/>
      <c r="V175" s="8"/>
      <c r="W175" s="8"/>
      <c r="X175" s="78"/>
      <c r="Z175" s="146" t="s">
        <v>180</v>
      </c>
      <c r="AA175" s="147">
        <v>10</v>
      </c>
      <c r="AB175" s="27">
        <v>14</v>
      </c>
      <c r="AC175" s="125">
        <v>15</v>
      </c>
      <c r="AE175" s="3"/>
      <c r="AF175" s="3"/>
    </row>
    <row r="176" spans="2:32" x14ac:dyDescent="0.2">
      <c r="B176" s="52">
        <v>5</v>
      </c>
      <c r="C176" s="72">
        <v>0.12152777777777778</v>
      </c>
      <c r="D176" s="73">
        <v>10</v>
      </c>
      <c r="F176" s="52">
        <v>10</v>
      </c>
      <c r="G176" s="72">
        <v>0.32500000000000001</v>
      </c>
      <c r="H176" s="31">
        <v>7</v>
      </c>
      <c r="I176" s="79" t="s">
        <v>36</v>
      </c>
      <c r="J176" s="78"/>
      <c r="L176" s="51">
        <v>15</v>
      </c>
      <c r="M176" s="60">
        <v>0.59375</v>
      </c>
      <c r="N176" s="59">
        <v>3</v>
      </c>
      <c r="O176" s="67" t="s">
        <v>43</v>
      </c>
      <c r="P176" s="62"/>
      <c r="Q176" s="62"/>
      <c r="R176" s="62"/>
      <c r="S176" s="62"/>
      <c r="T176" s="62"/>
      <c r="U176" s="62"/>
      <c r="V176" s="62"/>
      <c r="W176" s="62"/>
      <c r="X176" s="80"/>
      <c r="Z176" s="148" t="s">
        <v>181</v>
      </c>
      <c r="AA176" s="111">
        <v>1</v>
      </c>
      <c r="AB176" s="112">
        <v>5</v>
      </c>
      <c r="AC176" s="112">
        <v>12</v>
      </c>
      <c r="AD176" s="113">
        <v>14</v>
      </c>
      <c r="AE176" s="3"/>
      <c r="AF176" s="3"/>
    </row>
    <row r="177" spans="2:32" x14ac:dyDescent="0.2">
      <c r="B177" s="52">
        <v>4</v>
      </c>
      <c r="C177" s="72">
        <v>0.12222222222222223</v>
      </c>
      <c r="D177" s="73">
        <v>10</v>
      </c>
      <c r="F177" s="52">
        <v>11</v>
      </c>
      <c r="G177" s="72">
        <v>0.32708333333333334</v>
      </c>
      <c r="H177" s="31">
        <v>7</v>
      </c>
      <c r="I177" s="79" t="s">
        <v>36</v>
      </c>
      <c r="J177" s="78"/>
      <c r="L177" s="52">
        <v>1</v>
      </c>
      <c r="M177" s="72">
        <v>0.60763888888888895</v>
      </c>
      <c r="N177" s="31"/>
      <c r="O177" s="79" t="s">
        <v>44</v>
      </c>
      <c r="P177" s="8"/>
      <c r="Q177" s="8"/>
      <c r="R177" s="8"/>
      <c r="S177" s="8"/>
      <c r="T177" s="8"/>
      <c r="U177" s="8"/>
      <c r="V177" s="8"/>
      <c r="W177" s="8"/>
      <c r="X177" s="78"/>
      <c r="Z177" s="146" t="s">
        <v>182</v>
      </c>
      <c r="AA177" s="111">
        <v>2</v>
      </c>
      <c r="AB177" s="112">
        <v>10</v>
      </c>
      <c r="AC177" s="24">
        <v>14</v>
      </c>
      <c r="AD177" s="113">
        <v>15</v>
      </c>
      <c r="AE177" s="3"/>
      <c r="AF177" s="3"/>
    </row>
    <row r="178" spans="2:32" x14ac:dyDescent="0.2">
      <c r="B178" s="52">
        <v>1</v>
      </c>
      <c r="C178" s="72">
        <v>0.12291666666666667</v>
      </c>
      <c r="D178" s="73">
        <v>10</v>
      </c>
      <c r="F178" s="52">
        <v>13</v>
      </c>
      <c r="G178" s="72">
        <v>0.32847222222222222</v>
      </c>
      <c r="H178" s="31">
        <v>7</v>
      </c>
      <c r="I178" s="79" t="s">
        <v>40</v>
      </c>
      <c r="J178" s="78"/>
      <c r="L178" s="52">
        <v>2</v>
      </c>
      <c r="M178" s="72">
        <v>0.61597222222222225</v>
      </c>
      <c r="N178" s="31"/>
      <c r="O178" s="79" t="s">
        <v>44</v>
      </c>
      <c r="P178" s="8"/>
      <c r="Q178" s="8"/>
      <c r="R178" s="8"/>
      <c r="S178" s="8"/>
      <c r="T178" s="8"/>
      <c r="U178" s="8"/>
      <c r="V178" s="8"/>
      <c r="W178" s="8"/>
      <c r="X178" s="78"/>
      <c r="Z178" s="146" t="s">
        <v>183</v>
      </c>
      <c r="AA178" s="111">
        <v>3</v>
      </c>
      <c r="AB178" s="24">
        <v>5</v>
      </c>
      <c r="AC178" s="24">
        <v>12</v>
      </c>
      <c r="AD178" s="23">
        <v>14</v>
      </c>
    </row>
    <row r="179" spans="2:32" x14ac:dyDescent="0.2">
      <c r="B179" s="52">
        <v>2</v>
      </c>
      <c r="C179" s="72">
        <v>0.12361111111111112</v>
      </c>
      <c r="D179" s="73">
        <v>10</v>
      </c>
      <c r="F179" s="52">
        <v>12</v>
      </c>
      <c r="G179" s="72">
        <v>0.3430555555555555</v>
      </c>
      <c r="H179" s="31">
        <v>7</v>
      </c>
      <c r="I179" s="79" t="s">
        <v>40</v>
      </c>
      <c r="J179" s="78"/>
      <c r="L179" s="52">
        <v>1424</v>
      </c>
      <c r="M179" s="72">
        <v>0.62361111111111112</v>
      </c>
      <c r="N179" s="31">
        <v>2</v>
      </c>
      <c r="O179" s="8"/>
      <c r="P179" s="8"/>
      <c r="Q179" s="8"/>
      <c r="R179" s="8"/>
      <c r="S179" s="8"/>
      <c r="T179" s="8"/>
      <c r="U179" s="8"/>
      <c r="V179" s="8"/>
      <c r="W179" s="8"/>
      <c r="X179" s="78"/>
      <c r="Z179" s="146" t="s">
        <v>184</v>
      </c>
      <c r="AA179" s="111">
        <v>4</v>
      </c>
      <c r="AB179" s="24">
        <v>10</v>
      </c>
      <c r="AC179" s="24">
        <v>14</v>
      </c>
      <c r="AD179" s="23">
        <v>15</v>
      </c>
    </row>
    <row r="180" spans="2:32" x14ac:dyDescent="0.2">
      <c r="B180" s="52">
        <v>3</v>
      </c>
      <c r="C180" s="72">
        <v>0.12430555555555556</v>
      </c>
      <c r="D180" s="73">
        <v>10</v>
      </c>
      <c r="F180" s="51">
        <v>15</v>
      </c>
      <c r="G180" s="60">
        <v>0.34375</v>
      </c>
      <c r="H180" s="59">
        <v>7</v>
      </c>
      <c r="I180" s="64" t="s">
        <v>40</v>
      </c>
      <c r="J180" s="80"/>
      <c r="L180" s="52">
        <v>3</v>
      </c>
      <c r="M180" s="72">
        <v>0.625</v>
      </c>
      <c r="N180" s="31"/>
      <c r="O180" s="79" t="s">
        <v>44</v>
      </c>
      <c r="P180" s="8"/>
      <c r="Q180" s="8"/>
      <c r="R180" s="8"/>
      <c r="S180" s="8"/>
      <c r="T180" s="8"/>
      <c r="U180" s="8"/>
      <c r="V180" s="8"/>
      <c r="W180" s="8"/>
      <c r="X180" s="78"/>
      <c r="Z180" s="146" t="s">
        <v>185</v>
      </c>
      <c r="AA180" s="49">
        <v>5</v>
      </c>
      <c r="AB180" s="112">
        <v>11</v>
      </c>
      <c r="AC180" s="24">
        <v>12</v>
      </c>
      <c r="AD180" s="23">
        <v>14</v>
      </c>
      <c r="AE180" s="3"/>
      <c r="AF180" s="3"/>
    </row>
    <row r="181" spans="2:32" x14ac:dyDescent="0.2">
      <c r="B181" s="52">
        <v>10</v>
      </c>
      <c r="C181" s="72">
        <v>0.14583333333333334</v>
      </c>
      <c r="D181" s="73">
        <v>10</v>
      </c>
      <c r="F181" s="52">
        <v>14</v>
      </c>
      <c r="G181" s="72">
        <v>0.3611111111111111</v>
      </c>
      <c r="H181" s="31">
        <v>6</v>
      </c>
      <c r="I181" s="65" t="s">
        <v>39</v>
      </c>
      <c r="J181" s="78"/>
      <c r="L181" s="52">
        <v>1419</v>
      </c>
      <c r="M181" s="72">
        <v>0.6333333333333333</v>
      </c>
      <c r="N181" s="31"/>
      <c r="O181" s="79" t="s">
        <v>44</v>
      </c>
      <c r="P181" s="8"/>
      <c r="Q181" s="8"/>
      <c r="R181" s="8"/>
      <c r="S181" s="8"/>
      <c r="T181" s="8"/>
      <c r="U181" s="8"/>
      <c r="V181" s="8"/>
      <c r="W181" s="8"/>
      <c r="X181" s="78"/>
      <c r="Z181" s="146" t="s">
        <v>186</v>
      </c>
      <c r="AA181" s="49">
        <v>10</v>
      </c>
      <c r="AB181" s="112">
        <v>13</v>
      </c>
      <c r="AC181" s="24">
        <v>14</v>
      </c>
      <c r="AD181" s="23">
        <v>15</v>
      </c>
      <c r="AE181" s="3"/>
      <c r="AF181" s="3"/>
    </row>
    <row r="182" spans="2:32" x14ac:dyDescent="0.2">
      <c r="B182" s="52">
        <v>11</v>
      </c>
      <c r="C182" s="72">
        <v>0.14652777777777778</v>
      </c>
      <c r="D182" s="73">
        <v>10</v>
      </c>
      <c r="F182" s="52">
        <v>1</v>
      </c>
      <c r="G182" s="72">
        <v>0.36458333333333331</v>
      </c>
      <c r="H182" s="31">
        <v>5</v>
      </c>
      <c r="I182" s="8"/>
      <c r="J182" s="78"/>
      <c r="L182" s="52">
        <v>11</v>
      </c>
      <c r="M182" s="72">
        <v>0.63402777777777775</v>
      </c>
      <c r="N182" s="31">
        <v>2</v>
      </c>
      <c r="O182" s="8"/>
      <c r="P182" s="8"/>
      <c r="Q182" s="8"/>
      <c r="R182" s="8"/>
      <c r="S182" s="8"/>
      <c r="T182" s="8"/>
      <c r="U182" s="8"/>
      <c r="V182" s="8"/>
      <c r="W182" s="8"/>
      <c r="X182" s="78"/>
      <c r="Z182" s="148" t="s">
        <v>187</v>
      </c>
      <c r="AA182" s="49">
        <v>1</v>
      </c>
      <c r="AB182" s="24">
        <v>3</v>
      </c>
      <c r="AC182" s="24">
        <v>5</v>
      </c>
      <c r="AD182" s="24">
        <v>11</v>
      </c>
      <c r="AE182" s="24">
        <v>14</v>
      </c>
      <c r="AF182" s="23">
        <v>15</v>
      </c>
    </row>
    <row r="183" spans="2:32" x14ac:dyDescent="0.2">
      <c r="B183" s="52">
        <v>13</v>
      </c>
      <c r="C183" s="72">
        <v>0.15069444444444444</v>
      </c>
      <c r="D183" s="73">
        <v>10</v>
      </c>
      <c r="F183" s="52">
        <v>5</v>
      </c>
      <c r="G183" s="72">
        <v>0.36527777777777781</v>
      </c>
      <c r="H183" s="31">
        <v>5</v>
      </c>
      <c r="I183" s="8"/>
      <c r="J183" s="78"/>
      <c r="L183" s="52">
        <v>13</v>
      </c>
      <c r="M183" s="72">
        <v>0.63472222222222219</v>
      </c>
      <c r="N183" s="31">
        <v>2</v>
      </c>
      <c r="O183" s="8"/>
      <c r="P183" s="8"/>
      <c r="Q183" s="8"/>
      <c r="R183" s="8"/>
      <c r="S183" s="8"/>
      <c r="T183" s="8"/>
      <c r="U183" s="8"/>
      <c r="V183" s="8"/>
      <c r="W183" s="8"/>
      <c r="X183" s="78"/>
      <c r="Z183" s="146" t="s">
        <v>188</v>
      </c>
      <c r="AA183" s="124">
        <v>2</v>
      </c>
      <c r="AB183" s="27">
        <v>4</v>
      </c>
      <c r="AC183" s="27">
        <v>10</v>
      </c>
      <c r="AD183" s="27">
        <v>12</v>
      </c>
      <c r="AE183" s="27">
        <v>13</v>
      </c>
      <c r="AF183" s="125">
        <v>14</v>
      </c>
    </row>
    <row r="184" spans="2:32" x14ac:dyDescent="0.2">
      <c r="B184" s="52">
        <v>12</v>
      </c>
      <c r="C184" s="72">
        <v>0.15138888888888888</v>
      </c>
      <c r="D184" s="73">
        <v>10</v>
      </c>
      <c r="F184" s="52">
        <v>4</v>
      </c>
      <c r="G184" s="72">
        <v>0.3659722222222222</v>
      </c>
      <c r="H184" s="31">
        <v>5</v>
      </c>
      <c r="I184" s="8"/>
      <c r="J184" s="78"/>
      <c r="L184" s="52">
        <v>4</v>
      </c>
      <c r="M184" s="72">
        <v>0.64236111111111105</v>
      </c>
      <c r="N184" s="31"/>
      <c r="O184" s="79" t="s">
        <v>44</v>
      </c>
      <c r="P184" s="8"/>
      <c r="Q184" s="8"/>
      <c r="R184" s="8"/>
      <c r="S184" s="8"/>
      <c r="T184" s="8"/>
      <c r="U184" s="8"/>
      <c r="V184" s="8"/>
      <c r="W184" s="8"/>
      <c r="X184" s="78"/>
      <c r="Z184" s="146" t="s">
        <v>189</v>
      </c>
      <c r="AA184" s="111">
        <v>5</v>
      </c>
      <c r="AB184" s="112">
        <v>11</v>
      </c>
      <c r="AC184" s="112">
        <v>14</v>
      </c>
      <c r="AD184" s="113">
        <v>15</v>
      </c>
      <c r="AE184" s="3"/>
      <c r="AF184" s="3"/>
    </row>
    <row r="185" spans="2:32" x14ac:dyDescent="0.2">
      <c r="B185" s="52">
        <v>15</v>
      </c>
      <c r="C185" s="72">
        <v>0.15208333333333332</v>
      </c>
      <c r="D185" s="73">
        <v>10</v>
      </c>
      <c r="F185" s="52">
        <v>3</v>
      </c>
      <c r="G185" s="72">
        <v>0.3666666666666667</v>
      </c>
      <c r="H185" s="31">
        <v>5</v>
      </c>
      <c r="I185" s="8"/>
      <c r="J185" s="78"/>
      <c r="L185" s="52">
        <v>15</v>
      </c>
      <c r="M185" s="72">
        <v>0.64861111111111114</v>
      </c>
      <c r="N185" s="31">
        <v>2</v>
      </c>
      <c r="O185" s="8"/>
      <c r="P185" s="8"/>
      <c r="Q185" s="8"/>
      <c r="R185" s="8"/>
      <c r="S185" s="8"/>
      <c r="T185" s="8"/>
      <c r="U185" s="8"/>
      <c r="V185" s="8"/>
      <c r="W185" s="8"/>
      <c r="X185" s="78"/>
      <c r="Z185" s="148" t="s">
        <v>190</v>
      </c>
      <c r="AA185" s="149">
        <v>1</v>
      </c>
      <c r="AB185" s="150">
        <v>10</v>
      </c>
      <c r="AC185" s="27">
        <v>12</v>
      </c>
      <c r="AD185" s="125">
        <v>14</v>
      </c>
      <c r="AE185" s="3"/>
      <c r="AF185" s="3"/>
    </row>
    <row r="186" spans="2:32" x14ac:dyDescent="0.2">
      <c r="B186" s="51">
        <v>14</v>
      </c>
      <c r="C186" s="60">
        <v>0.15625</v>
      </c>
      <c r="D186" s="74">
        <v>10</v>
      </c>
      <c r="E186" s="8"/>
      <c r="F186" s="52">
        <v>2</v>
      </c>
      <c r="G186" s="72">
        <v>0.375</v>
      </c>
      <c r="H186" s="31">
        <v>5</v>
      </c>
      <c r="I186" s="8"/>
      <c r="J186" s="78"/>
      <c r="L186" s="51">
        <v>12</v>
      </c>
      <c r="M186" s="60">
        <v>0.65625</v>
      </c>
      <c r="N186" s="59">
        <v>2</v>
      </c>
      <c r="O186" s="62"/>
      <c r="P186" s="62"/>
      <c r="Q186" s="62"/>
      <c r="R186" s="62"/>
      <c r="S186" s="62"/>
      <c r="T186" s="62"/>
      <c r="U186" s="62"/>
      <c r="V186" s="62"/>
      <c r="W186" s="62"/>
      <c r="X186" s="80"/>
      <c r="Z186" s="146" t="s">
        <v>191</v>
      </c>
      <c r="AA186" s="111">
        <v>2</v>
      </c>
      <c r="AB186" s="24">
        <v>5</v>
      </c>
      <c r="AC186" s="24">
        <v>14</v>
      </c>
      <c r="AD186" s="113">
        <v>15</v>
      </c>
      <c r="AE186" s="3"/>
      <c r="AF186" s="3"/>
    </row>
    <row r="187" spans="2:32" x14ac:dyDescent="0.2">
      <c r="B187" s="52">
        <v>5</v>
      </c>
      <c r="C187" s="72">
        <v>0.17013888888888887</v>
      </c>
      <c r="D187" s="73">
        <v>9</v>
      </c>
      <c r="F187" s="52">
        <v>10</v>
      </c>
      <c r="G187" s="72">
        <v>0.38472222222222219</v>
      </c>
      <c r="H187" s="31">
        <v>6</v>
      </c>
      <c r="I187" s="79" t="s">
        <v>40</v>
      </c>
      <c r="J187" s="78"/>
      <c r="L187" s="52">
        <v>1424</v>
      </c>
      <c r="M187" s="72">
        <v>0.68333333333333324</v>
      </c>
      <c r="N187" s="31">
        <v>1</v>
      </c>
      <c r="O187" s="8"/>
      <c r="P187" s="8"/>
      <c r="Q187" s="8"/>
      <c r="R187" s="8"/>
      <c r="S187" s="8"/>
      <c r="T187" s="8"/>
      <c r="U187" s="8"/>
      <c r="V187" s="8"/>
      <c r="W187" s="8"/>
      <c r="X187" s="78"/>
      <c r="Z187" s="146" t="s">
        <v>192</v>
      </c>
      <c r="AA187" s="111">
        <v>3</v>
      </c>
      <c r="AB187" s="24">
        <v>10</v>
      </c>
      <c r="AC187" s="24">
        <v>12</v>
      </c>
      <c r="AD187" s="23">
        <v>14</v>
      </c>
    </row>
    <row r="188" spans="2:32" x14ac:dyDescent="0.2">
      <c r="B188" s="52">
        <v>4</v>
      </c>
      <c r="C188" s="72">
        <v>0.17152777777777775</v>
      </c>
      <c r="D188" s="73">
        <v>9</v>
      </c>
      <c r="F188" s="52">
        <v>11</v>
      </c>
      <c r="G188" s="72">
        <v>0.38750000000000001</v>
      </c>
      <c r="H188" s="31">
        <v>6</v>
      </c>
      <c r="I188" s="79" t="s">
        <v>40</v>
      </c>
      <c r="J188" s="78"/>
      <c r="L188" s="52">
        <v>13</v>
      </c>
      <c r="M188" s="72">
        <v>0.68402777777777779</v>
      </c>
      <c r="N188" s="31">
        <v>1</v>
      </c>
      <c r="O188" s="8"/>
      <c r="P188" s="8"/>
      <c r="Q188" s="8"/>
      <c r="R188" s="8"/>
      <c r="S188" s="8"/>
      <c r="T188" s="8"/>
      <c r="U188" s="8"/>
      <c r="V188" s="8"/>
      <c r="W188" s="8"/>
      <c r="X188" s="78"/>
      <c r="Z188" s="146" t="s">
        <v>193</v>
      </c>
      <c r="AA188" s="111">
        <v>4</v>
      </c>
      <c r="AB188" s="24">
        <v>5</v>
      </c>
      <c r="AC188" s="24">
        <v>14</v>
      </c>
      <c r="AD188" s="23">
        <v>15</v>
      </c>
    </row>
    <row r="189" spans="2:32" x14ac:dyDescent="0.2">
      <c r="B189" s="52">
        <v>1</v>
      </c>
      <c r="C189" s="72">
        <v>0.17361111111111113</v>
      </c>
      <c r="D189" s="73">
        <v>9</v>
      </c>
      <c r="F189" s="52">
        <v>13</v>
      </c>
      <c r="G189" s="72">
        <v>0.39861111111111108</v>
      </c>
      <c r="H189" s="31">
        <v>6</v>
      </c>
      <c r="I189" s="79" t="s">
        <v>40</v>
      </c>
      <c r="J189" s="78"/>
      <c r="L189" s="52">
        <v>11</v>
      </c>
      <c r="M189" s="72">
        <v>0.69444444444444453</v>
      </c>
      <c r="N189" s="31">
        <v>1</v>
      </c>
      <c r="O189" s="8"/>
      <c r="P189" s="8"/>
      <c r="Q189" s="8"/>
      <c r="R189" s="8"/>
      <c r="S189" s="8"/>
      <c r="T189" s="8"/>
      <c r="U189" s="8"/>
      <c r="V189" s="8"/>
      <c r="W189" s="8"/>
      <c r="X189" s="78"/>
      <c r="Z189" s="148" t="s">
        <v>194</v>
      </c>
      <c r="AA189" s="121">
        <v>5</v>
      </c>
      <c r="AB189" s="150">
        <v>13</v>
      </c>
      <c r="AC189" s="123">
        <v>14</v>
      </c>
      <c r="AD189" s="122">
        <v>15</v>
      </c>
    </row>
    <row r="190" spans="2:32" x14ac:dyDescent="0.2">
      <c r="B190" s="52">
        <v>2</v>
      </c>
      <c r="C190" s="72">
        <v>0.17430555555555557</v>
      </c>
      <c r="D190" s="73">
        <v>9</v>
      </c>
      <c r="F190" s="52">
        <v>15</v>
      </c>
      <c r="G190" s="72">
        <v>0.4055555555555555</v>
      </c>
      <c r="H190" s="31">
        <v>6</v>
      </c>
      <c r="I190" s="79" t="s">
        <v>40</v>
      </c>
      <c r="J190" s="78"/>
      <c r="L190" s="52">
        <v>15</v>
      </c>
      <c r="M190" s="72">
        <v>0.7104166666666667</v>
      </c>
      <c r="N190" s="31">
        <v>1</v>
      </c>
      <c r="O190" s="8"/>
      <c r="P190" s="8"/>
      <c r="Q190" s="8"/>
      <c r="R190" s="8"/>
      <c r="S190" s="8"/>
      <c r="T190" s="8"/>
      <c r="U190" s="8"/>
      <c r="V190" s="8"/>
      <c r="W190" s="8"/>
      <c r="X190" s="78"/>
      <c r="AC190" s="3"/>
    </row>
    <row r="191" spans="2:32" x14ac:dyDescent="0.2">
      <c r="B191" s="52">
        <v>3</v>
      </c>
      <c r="C191" s="72">
        <v>0.17500000000000002</v>
      </c>
      <c r="D191" s="73">
        <v>9</v>
      </c>
      <c r="F191" s="51">
        <v>12</v>
      </c>
      <c r="G191" s="60">
        <v>0.40625</v>
      </c>
      <c r="H191" s="59">
        <v>6</v>
      </c>
      <c r="I191" s="64" t="s">
        <v>40</v>
      </c>
      <c r="J191" s="80"/>
      <c r="L191" s="51">
        <v>12</v>
      </c>
      <c r="M191" s="60">
        <v>0.71875</v>
      </c>
      <c r="N191" s="59">
        <v>1</v>
      </c>
      <c r="O191" s="62"/>
      <c r="P191" s="62"/>
      <c r="Q191" s="62"/>
      <c r="R191" s="62"/>
      <c r="S191" s="62"/>
      <c r="T191" s="62"/>
      <c r="U191" s="62"/>
      <c r="V191" s="62"/>
      <c r="W191" s="62"/>
      <c r="X191" s="80"/>
    </row>
    <row r="192" spans="2:32" x14ac:dyDescent="0.2">
      <c r="B192" s="52">
        <v>10</v>
      </c>
      <c r="C192" s="72">
        <v>0.20555555555555557</v>
      </c>
      <c r="D192" s="73">
        <v>9</v>
      </c>
      <c r="F192" s="52">
        <v>1</v>
      </c>
      <c r="G192" s="72">
        <v>0.41319444444444442</v>
      </c>
      <c r="H192" s="31">
        <v>4</v>
      </c>
      <c r="I192" s="8"/>
      <c r="J192" s="78"/>
      <c r="L192" s="52">
        <v>13</v>
      </c>
      <c r="M192" s="72">
        <v>0.73749999999999993</v>
      </c>
      <c r="N192" s="31"/>
      <c r="O192" s="79" t="s">
        <v>44</v>
      </c>
      <c r="P192" s="8"/>
      <c r="Q192" s="8"/>
      <c r="R192" s="8"/>
      <c r="S192" s="8"/>
      <c r="T192" s="8"/>
      <c r="U192" s="8"/>
      <c r="V192" s="8"/>
      <c r="W192" s="8"/>
      <c r="X192" s="78"/>
    </row>
    <row r="193" spans="2:24" x14ac:dyDescent="0.2">
      <c r="B193" s="52">
        <v>11</v>
      </c>
      <c r="C193" s="72">
        <v>0.20694444444444446</v>
      </c>
      <c r="D193" s="73">
        <v>9</v>
      </c>
      <c r="F193" s="52">
        <v>3</v>
      </c>
      <c r="G193" s="72">
        <v>0.41666666666666669</v>
      </c>
      <c r="H193" s="31">
        <v>4</v>
      </c>
      <c r="I193" s="8"/>
      <c r="J193" s="78"/>
      <c r="L193" s="52">
        <v>1424</v>
      </c>
      <c r="M193" s="72">
        <v>0.74652777777777779</v>
      </c>
      <c r="N193" s="31"/>
      <c r="O193" s="79" t="s">
        <v>44</v>
      </c>
      <c r="P193" s="8"/>
      <c r="Q193" s="8"/>
      <c r="R193" s="8"/>
      <c r="S193" s="8"/>
      <c r="T193" s="8"/>
      <c r="U193" s="8"/>
      <c r="V193" s="8"/>
      <c r="W193" s="8"/>
      <c r="X193" s="78"/>
    </row>
    <row r="194" spans="2:24" x14ac:dyDescent="0.2">
      <c r="B194" s="52">
        <v>13</v>
      </c>
      <c r="C194" s="72">
        <v>0.21041666666666667</v>
      </c>
      <c r="D194" s="73">
        <v>9</v>
      </c>
      <c r="F194" s="52">
        <v>5</v>
      </c>
      <c r="G194" s="72">
        <v>0.42222222222222222</v>
      </c>
      <c r="H194" s="31">
        <v>4</v>
      </c>
      <c r="I194" s="8"/>
      <c r="J194" s="78"/>
      <c r="L194" s="52">
        <v>11</v>
      </c>
      <c r="M194" s="72">
        <v>0.75486111111111109</v>
      </c>
      <c r="N194" s="31"/>
      <c r="O194" s="79" t="s">
        <v>44</v>
      </c>
      <c r="P194" s="8"/>
      <c r="Q194" s="8"/>
      <c r="R194" s="8"/>
      <c r="S194" s="8"/>
      <c r="T194" s="8"/>
      <c r="U194" s="8"/>
      <c r="V194" s="8"/>
      <c r="W194" s="8"/>
      <c r="X194" s="78"/>
    </row>
    <row r="195" spans="2:24" x14ac:dyDescent="0.2">
      <c r="B195" s="52">
        <v>12</v>
      </c>
      <c r="C195" s="72">
        <v>0.21736111111111112</v>
      </c>
      <c r="D195" s="73">
        <v>9</v>
      </c>
      <c r="F195" s="52">
        <v>4</v>
      </c>
      <c r="G195" s="72">
        <v>0.42291666666666666</v>
      </c>
      <c r="H195" s="31">
        <v>4</v>
      </c>
      <c r="I195" s="8"/>
      <c r="J195" s="78"/>
      <c r="L195" s="52">
        <v>15</v>
      </c>
      <c r="M195" s="72">
        <v>0.77222222222222225</v>
      </c>
      <c r="N195" s="31"/>
      <c r="O195" s="79" t="s">
        <v>44</v>
      </c>
      <c r="P195" s="8"/>
      <c r="Q195" s="8"/>
      <c r="R195" s="8"/>
      <c r="S195" s="8"/>
      <c r="T195" s="8"/>
      <c r="U195" s="8"/>
      <c r="V195" s="8"/>
      <c r="W195" s="8"/>
      <c r="X195" s="78"/>
    </row>
    <row r="196" spans="2:24" x14ac:dyDescent="0.2">
      <c r="B196" s="52">
        <v>15</v>
      </c>
      <c r="C196" s="72">
        <v>0.21805555555555556</v>
      </c>
      <c r="D196" s="73">
        <v>9</v>
      </c>
      <c r="F196" s="52">
        <v>2</v>
      </c>
      <c r="G196" s="72">
        <v>0.4236111111111111</v>
      </c>
      <c r="H196" s="31">
        <v>4</v>
      </c>
      <c r="I196" s="8"/>
      <c r="J196" s="78"/>
      <c r="L196" s="51">
        <v>12</v>
      </c>
      <c r="M196" s="60">
        <v>0.78125</v>
      </c>
      <c r="N196" s="59"/>
      <c r="O196" s="64" t="s">
        <v>44</v>
      </c>
      <c r="P196" s="62"/>
      <c r="Q196" s="62"/>
      <c r="R196" s="62"/>
      <c r="S196" s="62"/>
      <c r="T196" s="62"/>
      <c r="U196" s="62"/>
      <c r="V196" s="62"/>
      <c r="W196" s="62"/>
      <c r="X196" s="80"/>
    </row>
    <row r="197" spans="2:24" x14ac:dyDescent="0.2">
      <c r="B197" s="51">
        <v>14</v>
      </c>
      <c r="C197" s="60">
        <v>0.21875</v>
      </c>
      <c r="D197" s="74">
        <v>9</v>
      </c>
      <c r="E197" s="8"/>
      <c r="F197" s="52">
        <v>10</v>
      </c>
      <c r="G197" s="72">
        <v>0.44444444444444442</v>
      </c>
      <c r="H197" s="31">
        <v>5</v>
      </c>
      <c r="I197" s="79" t="s">
        <v>40</v>
      </c>
      <c r="J197" s="78"/>
      <c r="L197" s="3"/>
      <c r="M197" s="37"/>
      <c r="N197" s="3"/>
    </row>
    <row r="198" spans="2:24" x14ac:dyDescent="0.2">
      <c r="B198" s="3"/>
      <c r="C198" s="37"/>
      <c r="D198" s="3"/>
      <c r="F198" s="52">
        <v>11</v>
      </c>
      <c r="G198" s="81">
        <v>0.44791666666666669</v>
      </c>
      <c r="H198" s="31">
        <v>5</v>
      </c>
      <c r="I198" s="79" t="s">
        <v>40</v>
      </c>
      <c r="J198" s="78"/>
      <c r="L198" s="3"/>
      <c r="M198" s="37"/>
      <c r="N198" s="3"/>
    </row>
    <row r="199" spans="2:24" x14ac:dyDescent="0.2">
      <c r="B199" s="3"/>
      <c r="C199" s="37"/>
      <c r="D199" s="3"/>
      <c r="F199" s="52">
        <v>13</v>
      </c>
      <c r="G199" s="81">
        <v>0.45763888888888887</v>
      </c>
      <c r="H199" s="31">
        <v>5</v>
      </c>
      <c r="I199" s="79" t="s">
        <v>40</v>
      </c>
      <c r="J199" s="78"/>
      <c r="L199" s="3"/>
      <c r="M199" s="37"/>
      <c r="N199" s="3"/>
    </row>
    <row r="200" spans="2:24" x14ac:dyDescent="0.2">
      <c r="B200" s="3"/>
      <c r="C200" s="37"/>
      <c r="D200" s="3"/>
      <c r="F200" s="52">
        <v>1</v>
      </c>
      <c r="G200" s="81">
        <v>0.46180555555555558</v>
      </c>
      <c r="H200" s="31">
        <v>3</v>
      </c>
      <c r="I200" s="8"/>
      <c r="J200" s="78"/>
      <c r="L200" s="3"/>
      <c r="M200" s="37"/>
      <c r="N200" s="3"/>
    </row>
    <row r="201" spans="2:24" x14ac:dyDescent="0.2">
      <c r="B201" s="3"/>
      <c r="C201" s="37"/>
      <c r="D201" s="3"/>
      <c r="F201" s="52">
        <v>3</v>
      </c>
      <c r="G201" s="81">
        <v>0.46666666666666662</v>
      </c>
      <c r="H201" s="31">
        <v>3</v>
      </c>
      <c r="I201" s="8"/>
      <c r="J201" s="78"/>
      <c r="L201" s="3"/>
      <c r="M201" s="37"/>
      <c r="N201" s="3"/>
    </row>
    <row r="202" spans="2:24" x14ac:dyDescent="0.2">
      <c r="B202" s="3"/>
      <c r="C202" s="37"/>
      <c r="D202" s="3"/>
      <c r="F202" s="52">
        <v>2</v>
      </c>
      <c r="G202" s="81">
        <v>0.4680555555555555</v>
      </c>
      <c r="H202" s="31">
        <v>3</v>
      </c>
      <c r="I202" s="8"/>
      <c r="J202" s="78"/>
      <c r="L202" s="3"/>
      <c r="M202" s="37"/>
      <c r="N202" s="3"/>
    </row>
    <row r="203" spans="2:24" x14ac:dyDescent="0.2">
      <c r="B203" s="3"/>
      <c r="C203" s="37"/>
      <c r="D203" s="3"/>
      <c r="F203" s="52">
        <v>15</v>
      </c>
      <c r="G203" s="81">
        <v>0.4680555555555555</v>
      </c>
      <c r="H203" s="31">
        <v>5</v>
      </c>
      <c r="I203" s="82" t="s">
        <v>42</v>
      </c>
      <c r="J203" s="83"/>
      <c r="L203" s="3"/>
      <c r="M203" s="37"/>
      <c r="N203" s="3"/>
    </row>
    <row r="204" spans="2:24" x14ac:dyDescent="0.2">
      <c r="B204" s="3"/>
      <c r="C204" s="37"/>
      <c r="D204" s="3"/>
      <c r="F204" s="51">
        <v>12</v>
      </c>
      <c r="G204" s="69">
        <v>0.46875</v>
      </c>
      <c r="H204" s="59">
        <v>5</v>
      </c>
      <c r="I204" s="67" t="s">
        <v>42</v>
      </c>
      <c r="J204" s="84"/>
      <c r="L204" s="3"/>
      <c r="M204" s="37"/>
      <c r="N204" s="3"/>
    </row>
    <row r="205" spans="2:24" x14ac:dyDescent="0.2">
      <c r="B205" s="3"/>
      <c r="C205" s="37"/>
      <c r="D205" s="3"/>
      <c r="F205" s="31"/>
      <c r="G205" s="81"/>
      <c r="H205" s="31"/>
      <c r="I205" s="82"/>
      <c r="J205" s="82"/>
      <c r="L205" s="3"/>
      <c r="M205" s="37"/>
      <c r="N205" s="3"/>
    </row>
    <row r="206" spans="2:24" x14ac:dyDescent="0.2">
      <c r="B206" s="3"/>
      <c r="C206" s="37"/>
      <c r="D206" s="3"/>
      <c r="F206" s="31"/>
      <c r="G206" s="81"/>
      <c r="H206" s="31"/>
      <c r="I206" s="82"/>
      <c r="J206" s="82"/>
      <c r="L206" s="3"/>
      <c r="M206" s="37"/>
      <c r="N206" s="3"/>
    </row>
    <row r="207" spans="2:24" x14ac:dyDescent="0.2">
      <c r="B207" s="3"/>
      <c r="C207" s="37"/>
      <c r="D207" s="3"/>
      <c r="F207" s="31"/>
      <c r="G207" s="81"/>
      <c r="H207" s="31"/>
      <c r="I207" s="82"/>
      <c r="J207" s="82"/>
      <c r="L207" s="3"/>
      <c r="M207" s="37"/>
      <c r="N207" s="3"/>
    </row>
    <row r="208" spans="2:24" x14ac:dyDescent="0.2">
      <c r="B208" s="3"/>
      <c r="C208" s="37"/>
      <c r="D208" s="3"/>
      <c r="F208" s="31"/>
      <c r="G208" s="81"/>
      <c r="H208" s="31"/>
      <c r="I208" s="82"/>
      <c r="J208" s="82"/>
      <c r="L208" s="3"/>
      <c r="M208" s="37"/>
      <c r="N208" s="3"/>
    </row>
    <row r="209" spans="2:26" x14ac:dyDescent="0.2">
      <c r="B209" s="4" t="s">
        <v>53</v>
      </c>
      <c r="L209" s="7" t="s">
        <v>33</v>
      </c>
    </row>
    <row r="211" spans="2:26" ht="22.5" x14ac:dyDescent="0.2">
      <c r="B211" s="70" t="s">
        <v>3</v>
      </c>
      <c r="C211" s="19" t="s">
        <v>34</v>
      </c>
      <c r="D211" s="71" t="s">
        <v>35</v>
      </c>
      <c r="E211" s="63"/>
      <c r="F211" s="10" t="s">
        <v>3</v>
      </c>
      <c r="G211" s="19" t="s">
        <v>34</v>
      </c>
      <c r="H211" s="75" t="s">
        <v>35</v>
      </c>
      <c r="I211" s="76" t="s">
        <v>37</v>
      </c>
      <c r="J211" s="77"/>
      <c r="L211" s="10" t="s">
        <v>3</v>
      </c>
      <c r="M211" s="19" t="s">
        <v>34</v>
      </c>
      <c r="N211" s="75" t="s">
        <v>35</v>
      </c>
      <c r="O211" s="76" t="s">
        <v>37</v>
      </c>
      <c r="P211" s="85"/>
      <c r="Q211" s="18"/>
      <c r="R211" s="18"/>
      <c r="S211" s="18"/>
      <c r="T211" s="18"/>
      <c r="U211" s="18"/>
      <c r="V211" s="18"/>
      <c r="W211" s="18"/>
      <c r="X211" s="5"/>
      <c r="Z211" s="7" t="s">
        <v>113</v>
      </c>
    </row>
    <row r="212" spans="2:26" x14ac:dyDescent="0.2">
      <c r="B212" s="52">
        <v>5</v>
      </c>
      <c r="C212" s="72">
        <v>2.4305555555555556E-2</v>
      </c>
      <c r="D212" s="73">
        <v>12</v>
      </c>
      <c r="F212" s="52">
        <v>5</v>
      </c>
      <c r="G212" s="72">
        <v>0.21875</v>
      </c>
      <c r="H212" s="31">
        <v>8</v>
      </c>
      <c r="I212" s="8"/>
      <c r="J212" s="78"/>
      <c r="L212" s="54">
        <v>14</v>
      </c>
      <c r="M212" s="67" t="s">
        <v>41</v>
      </c>
      <c r="N212" s="62"/>
      <c r="O212" s="68" t="s">
        <v>32</v>
      </c>
      <c r="P212" s="62"/>
      <c r="Q212" s="18"/>
      <c r="R212" s="18"/>
      <c r="S212" s="18"/>
      <c r="T212" s="18"/>
      <c r="U212" s="18"/>
      <c r="V212" s="18"/>
      <c r="W212" s="18"/>
      <c r="X212" s="5"/>
    </row>
    <row r="213" spans="2:26" x14ac:dyDescent="0.2">
      <c r="B213" s="86" t="s">
        <v>20</v>
      </c>
      <c r="C213" s="72" t="s">
        <v>20</v>
      </c>
      <c r="D213" s="88" t="s">
        <v>20</v>
      </c>
      <c r="F213" s="52">
        <v>4</v>
      </c>
      <c r="G213" s="72" t="s">
        <v>20</v>
      </c>
      <c r="H213" s="31">
        <v>8</v>
      </c>
      <c r="I213" s="8"/>
      <c r="J213" s="78"/>
      <c r="L213" s="86">
        <v>5</v>
      </c>
      <c r="M213" s="72">
        <v>0.48125000000000001</v>
      </c>
      <c r="N213" s="31">
        <v>3</v>
      </c>
      <c r="O213" s="8"/>
      <c r="P213" s="8"/>
      <c r="Q213" s="8"/>
      <c r="R213" s="8"/>
      <c r="S213" s="8"/>
      <c r="T213" s="8"/>
      <c r="U213" s="8"/>
      <c r="V213" s="8"/>
      <c r="W213" s="8"/>
      <c r="X213" s="78"/>
      <c r="Z213" s="7" t="s">
        <v>119</v>
      </c>
    </row>
    <row r="214" spans="2:26" x14ac:dyDescent="0.2">
      <c r="B214" s="183" t="s">
        <v>54</v>
      </c>
      <c r="C214" s="184"/>
      <c r="D214" s="88" t="s">
        <v>20</v>
      </c>
      <c r="F214" s="52">
        <v>1</v>
      </c>
      <c r="G214" s="72">
        <v>0.22013888888888888</v>
      </c>
      <c r="H214" s="31">
        <v>8</v>
      </c>
      <c r="I214" s="8"/>
      <c r="J214" s="78"/>
      <c r="L214" s="52">
        <v>4</v>
      </c>
      <c r="M214" s="72">
        <v>0.48819444444444443</v>
      </c>
      <c r="N214" s="31">
        <v>3</v>
      </c>
      <c r="O214" s="8"/>
      <c r="P214" s="8"/>
      <c r="Q214" s="8"/>
      <c r="R214" s="8"/>
      <c r="S214" s="8"/>
      <c r="T214" s="8"/>
      <c r="U214" s="8"/>
      <c r="V214" s="8"/>
      <c r="W214" s="8"/>
      <c r="X214" s="78"/>
      <c r="Z214" s="7" t="s">
        <v>120</v>
      </c>
    </row>
    <row r="215" spans="2:26" x14ac:dyDescent="0.2">
      <c r="B215" s="183" t="s">
        <v>55</v>
      </c>
      <c r="C215" s="184"/>
      <c r="D215" s="88" t="s">
        <v>20</v>
      </c>
      <c r="F215" s="52">
        <v>3</v>
      </c>
      <c r="G215" s="72">
        <v>0.22291666666666665</v>
      </c>
      <c r="H215" s="31">
        <v>8</v>
      </c>
      <c r="I215" s="8"/>
      <c r="J215" s="78"/>
      <c r="L215" s="52">
        <v>10</v>
      </c>
      <c r="M215" s="72">
        <v>0.50416666666666665</v>
      </c>
      <c r="N215" s="31">
        <v>4</v>
      </c>
      <c r="O215" s="79" t="s">
        <v>40</v>
      </c>
      <c r="P215" s="8"/>
      <c r="Q215" s="8"/>
      <c r="R215" s="8"/>
      <c r="S215" s="8"/>
      <c r="T215" s="8"/>
      <c r="U215" s="8"/>
      <c r="V215" s="8"/>
      <c r="W215" s="8"/>
      <c r="X215" s="78"/>
    </row>
    <row r="216" spans="2:26" x14ac:dyDescent="0.2">
      <c r="B216" s="183" t="s">
        <v>57</v>
      </c>
      <c r="C216" s="184"/>
      <c r="D216" s="88" t="s">
        <v>20</v>
      </c>
      <c r="F216" s="86" t="s">
        <v>20</v>
      </c>
      <c r="G216" s="72" t="s">
        <v>20</v>
      </c>
      <c r="H216" s="89" t="s">
        <v>20</v>
      </c>
      <c r="I216" s="8"/>
      <c r="J216" s="78"/>
      <c r="L216" s="52">
        <v>11</v>
      </c>
      <c r="M216" s="72">
        <v>0.50486111111111109</v>
      </c>
      <c r="N216" s="31">
        <v>4</v>
      </c>
      <c r="O216" s="79" t="s">
        <v>40</v>
      </c>
      <c r="P216" s="8"/>
      <c r="Q216" s="8"/>
      <c r="R216" s="8"/>
      <c r="S216" s="8"/>
      <c r="T216" s="8"/>
      <c r="U216" s="8"/>
      <c r="V216" s="8"/>
      <c r="W216" s="8"/>
      <c r="X216" s="78"/>
      <c r="Z216" s="7" t="s">
        <v>121</v>
      </c>
    </row>
    <row r="217" spans="2:26" x14ac:dyDescent="0.2">
      <c r="B217" s="86" t="s">
        <v>20</v>
      </c>
      <c r="C217" s="72" t="s">
        <v>20</v>
      </c>
      <c r="D217" s="88" t="s">
        <v>20</v>
      </c>
      <c r="F217" s="52">
        <v>10</v>
      </c>
      <c r="G217" s="72">
        <v>0.26527777777777778</v>
      </c>
      <c r="H217" s="31">
        <v>8</v>
      </c>
      <c r="I217" s="8"/>
      <c r="J217" s="78"/>
      <c r="L217" s="52">
        <v>1</v>
      </c>
      <c r="M217" s="81">
        <v>0.51041666666666663</v>
      </c>
      <c r="N217" s="31">
        <v>2</v>
      </c>
      <c r="O217" s="8"/>
      <c r="P217" s="8"/>
      <c r="Q217" s="8"/>
      <c r="R217" s="8"/>
      <c r="S217" s="8"/>
      <c r="T217" s="8"/>
      <c r="U217" s="8"/>
      <c r="V217" s="8"/>
      <c r="W217" s="8"/>
      <c r="X217" s="78"/>
      <c r="Z217" s="7" t="s">
        <v>122</v>
      </c>
    </row>
    <row r="218" spans="2:26" x14ac:dyDescent="0.2">
      <c r="B218" s="86" t="s">
        <v>56</v>
      </c>
      <c r="C218" s="72" t="s">
        <v>20</v>
      </c>
      <c r="D218" s="88" t="s">
        <v>20</v>
      </c>
      <c r="F218" s="53">
        <v>11</v>
      </c>
      <c r="G218" s="60">
        <v>0.26666666666666666</v>
      </c>
      <c r="H218" s="61">
        <v>8</v>
      </c>
      <c r="I218" s="64"/>
      <c r="J218" s="90"/>
      <c r="L218" s="52">
        <v>3</v>
      </c>
      <c r="M218" s="81">
        <v>0.51666666666666672</v>
      </c>
      <c r="N218" s="31">
        <v>2</v>
      </c>
      <c r="O218" s="8"/>
      <c r="P218" s="8"/>
      <c r="Q218" s="8"/>
      <c r="R218" s="8"/>
      <c r="S218" s="8"/>
      <c r="T218" s="8"/>
      <c r="U218" s="8"/>
      <c r="V218" s="8"/>
      <c r="W218" s="8"/>
      <c r="X218" s="78"/>
    </row>
    <row r="219" spans="2:26" x14ac:dyDescent="0.2">
      <c r="B219" s="86" t="s">
        <v>20</v>
      </c>
      <c r="C219" s="72" t="s">
        <v>20</v>
      </c>
      <c r="D219" s="88" t="s">
        <v>20</v>
      </c>
      <c r="F219" s="52">
        <v>5</v>
      </c>
      <c r="G219" s="72">
        <v>0.2673611111111111</v>
      </c>
      <c r="H219" s="31">
        <v>7</v>
      </c>
      <c r="I219" s="79"/>
      <c r="J219" s="78"/>
      <c r="L219" s="52">
        <v>13</v>
      </c>
      <c r="M219" s="72">
        <v>0.51666666666666672</v>
      </c>
      <c r="N219" s="31">
        <v>4</v>
      </c>
      <c r="O219" s="82" t="s">
        <v>42</v>
      </c>
      <c r="P219" s="8"/>
      <c r="Q219" s="8"/>
      <c r="R219" s="8"/>
      <c r="S219" s="8"/>
      <c r="T219" s="8"/>
      <c r="U219" s="8"/>
      <c r="V219" s="8"/>
      <c r="W219" s="8"/>
      <c r="X219" s="78"/>
      <c r="Z219" s="7" t="s">
        <v>123</v>
      </c>
    </row>
    <row r="220" spans="2:26" x14ac:dyDescent="0.2">
      <c r="B220" s="52">
        <v>13</v>
      </c>
      <c r="C220" s="72">
        <v>2.7777777777777776E-2</v>
      </c>
      <c r="D220" s="73">
        <v>12</v>
      </c>
      <c r="F220" s="52">
        <v>14</v>
      </c>
      <c r="G220" s="72">
        <v>0.2673611111111111</v>
      </c>
      <c r="H220" s="31">
        <v>8</v>
      </c>
      <c r="I220" s="79" t="s">
        <v>36</v>
      </c>
      <c r="J220" s="78"/>
      <c r="L220" s="52">
        <v>2</v>
      </c>
      <c r="M220" s="81">
        <v>0.51736111111111105</v>
      </c>
      <c r="N220" s="31">
        <v>2</v>
      </c>
      <c r="O220" s="8"/>
      <c r="P220" s="8"/>
      <c r="Q220" s="8"/>
      <c r="R220" s="8"/>
      <c r="S220" s="8"/>
      <c r="T220" s="8"/>
      <c r="U220" s="8"/>
      <c r="V220" s="8"/>
      <c r="W220" s="8"/>
      <c r="X220" s="78"/>
      <c r="Z220" s="7" t="s">
        <v>124</v>
      </c>
    </row>
    <row r="221" spans="2:26" x14ac:dyDescent="0.2">
      <c r="B221" s="52">
        <v>14</v>
      </c>
      <c r="C221" s="72">
        <v>2.7777777777777776E-2</v>
      </c>
      <c r="D221" s="73">
        <v>12</v>
      </c>
      <c r="F221" s="52">
        <v>4</v>
      </c>
      <c r="G221" s="72" t="s">
        <v>20</v>
      </c>
      <c r="H221" s="31">
        <v>7</v>
      </c>
      <c r="I221" s="8"/>
      <c r="J221" s="78"/>
      <c r="L221" s="86">
        <v>12</v>
      </c>
      <c r="M221" s="72">
        <v>0.52986111111111112</v>
      </c>
      <c r="N221" s="89">
        <v>4</v>
      </c>
      <c r="O221" s="82" t="s">
        <v>108</v>
      </c>
      <c r="P221" s="8"/>
      <c r="Q221" s="8"/>
      <c r="R221" s="8"/>
      <c r="S221" s="8"/>
      <c r="T221" s="8"/>
      <c r="U221" s="8"/>
      <c r="V221" s="8"/>
      <c r="W221" s="8"/>
      <c r="X221" s="78"/>
    </row>
    <row r="222" spans="2:26" x14ac:dyDescent="0.2">
      <c r="B222" s="51">
        <v>12</v>
      </c>
      <c r="C222" s="60">
        <v>3.125E-2</v>
      </c>
      <c r="D222" s="74">
        <v>12</v>
      </c>
      <c r="E222" s="8"/>
      <c r="F222" s="52">
        <v>1</v>
      </c>
      <c r="G222" s="72" t="s">
        <v>20</v>
      </c>
      <c r="H222" s="31">
        <v>7</v>
      </c>
      <c r="I222" s="8"/>
      <c r="J222" s="78"/>
      <c r="L222" s="86">
        <v>15</v>
      </c>
      <c r="M222" s="72">
        <v>0.53125</v>
      </c>
      <c r="N222" s="89">
        <v>4</v>
      </c>
      <c r="O222" s="82" t="s">
        <v>43</v>
      </c>
      <c r="P222" s="8"/>
      <c r="Q222" s="8"/>
      <c r="R222" s="8"/>
      <c r="S222" s="8"/>
      <c r="T222" s="8"/>
      <c r="U222" s="8"/>
      <c r="V222" s="8"/>
      <c r="W222" s="8"/>
      <c r="X222" s="78"/>
      <c r="Z222" s="7" t="s">
        <v>125</v>
      </c>
    </row>
    <row r="223" spans="2:26" x14ac:dyDescent="0.2">
      <c r="B223" s="52">
        <v>5</v>
      </c>
      <c r="C223" s="72">
        <v>7.2916666666666671E-2</v>
      </c>
      <c r="D223" s="73">
        <v>11</v>
      </c>
      <c r="F223" s="52">
        <v>13</v>
      </c>
      <c r="G223" s="72">
        <v>0.26944444444444443</v>
      </c>
      <c r="H223" s="31">
        <v>8</v>
      </c>
      <c r="I223" s="79" t="s">
        <v>36</v>
      </c>
      <c r="J223" s="78"/>
      <c r="L223" s="52">
        <v>1419</v>
      </c>
      <c r="M223" s="72">
        <v>0.53194444444444444</v>
      </c>
      <c r="N223" s="31">
        <v>2</v>
      </c>
      <c r="O223" s="114" t="s">
        <v>117</v>
      </c>
      <c r="P223" s="8"/>
      <c r="Q223" s="8"/>
      <c r="R223" s="8"/>
      <c r="S223" s="8"/>
      <c r="T223" s="8"/>
      <c r="U223" s="8"/>
      <c r="V223" s="8"/>
      <c r="W223" s="8"/>
      <c r="X223" s="78"/>
      <c r="Z223" s="7" t="s">
        <v>126</v>
      </c>
    </row>
    <row r="224" spans="2:26" x14ac:dyDescent="0.2">
      <c r="B224" s="86" t="s">
        <v>20</v>
      </c>
      <c r="C224" s="72" t="s">
        <v>20</v>
      </c>
      <c r="D224" s="88" t="s">
        <v>20</v>
      </c>
      <c r="F224" s="52">
        <v>3</v>
      </c>
      <c r="G224" s="72" t="s">
        <v>20</v>
      </c>
      <c r="H224" s="31">
        <v>7</v>
      </c>
      <c r="I224" s="8"/>
      <c r="J224" s="78"/>
      <c r="L224" s="51">
        <v>4</v>
      </c>
      <c r="M224" s="60">
        <v>0.5395833333333333</v>
      </c>
      <c r="N224" s="59">
        <v>2</v>
      </c>
      <c r="O224" s="62"/>
      <c r="P224" s="62"/>
      <c r="Q224" s="62"/>
      <c r="R224" s="62"/>
      <c r="S224" s="62"/>
      <c r="T224" s="62"/>
      <c r="U224" s="62"/>
      <c r="V224" s="62"/>
      <c r="W224" s="62"/>
      <c r="X224" s="80"/>
    </row>
    <row r="225" spans="2:26" x14ac:dyDescent="0.2">
      <c r="B225" s="183" t="s">
        <v>54</v>
      </c>
      <c r="C225" s="184"/>
      <c r="D225" s="88" t="s">
        <v>20</v>
      </c>
      <c r="F225" s="52">
        <v>2</v>
      </c>
      <c r="G225" s="72" t="s">
        <v>20</v>
      </c>
      <c r="H225" s="31">
        <v>7</v>
      </c>
      <c r="I225" s="8"/>
      <c r="J225" s="78"/>
      <c r="L225" s="52">
        <v>1</v>
      </c>
      <c r="M225" s="72">
        <v>0.55902777777777779</v>
      </c>
      <c r="N225" s="31">
        <v>1</v>
      </c>
      <c r="O225" s="8"/>
      <c r="P225" s="8"/>
      <c r="Q225" s="8"/>
      <c r="R225" s="8"/>
      <c r="S225" s="8"/>
      <c r="T225" s="8"/>
      <c r="U225" s="8"/>
      <c r="V225" s="8"/>
      <c r="W225" s="8"/>
      <c r="X225" s="78"/>
      <c r="Z225" s="7" t="s">
        <v>127</v>
      </c>
    </row>
    <row r="226" spans="2:26" x14ac:dyDescent="0.2">
      <c r="B226" s="183" t="s">
        <v>55</v>
      </c>
      <c r="C226" s="184"/>
      <c r="D226" s="88" t="s">
        <v>20</v>
      </c>
      <c r="F226" s="52">
        <v>12</v>
      </c>
      <c r="G226" s="72">
        <v>0.28055555555555556</v>
      </c>
      <c r="H226" s="31">
        <v>8</v>
      </c>
      <c r="I226" s="79" t="s">
        <v>36</v>
      </c>
      <c r="J226" s="78"/>
      <c r="L226" s="52">
        <v>1424</v>
      </c>
      <c r="M226" s="72">
        <v>0.56388888888888888</v>
      </c>
      <c r="N226" s="31">
        <v>3</v>
      </c>
      <c r="O226" s="82" t="s">
        <v>118</v>
      </c>
      <c r="P226" s="8"/>
      <c r="Q226" s="8"/>
      <c r="R226" s="8"/>
      <c r="S226" s="8"/>
      <c r="T226" s="8"/>
      <c r="U226" s="8"/>
      <c r="V226" s="8"/>
      <c r="W226" s="8"/>
      <c r="X226" s="78"/>
    </row>
    <row r="227" spans="2:26" x14ac:dyDescent="0.2">
      <c r="B227" s="183" t="s">
        <v>57</v>
      </c>
      <c r="C227" s="184"/>
      <c r="D227" s="88" t="s">
        <v>20</v>
      </c>
      <c r="F227" s="51">
        <v>15</v>
      </c>
      <c r="G227" s="60">
        <v>0.28125</v>
      </c>
      <c r="H227" s="59">
        <v>8</v>
      </c>
      <c r="I227" s="64" t="s">
        <v>36</v>
      </c>
      <c r="J227" s="80"/>
      <c r="L227" s="52">
        <v>11</v>
      </c>
      <c r="M227" s="72">
        <v>0.56527777777777777</v>
      </c>
      <c r="N227" s="31">
        <v>3</v>
      </c>
      <c r="O227" s="82" t="s">
        <v>43</v>
      </c>
      <c r="P227" s="8"/>
      <c r="Q227" s="8"/>
      <c r="R227" s="8"/>
      <c r="S227" s="8"/>
      <c r="T227" s="8"/>
      <c r="U227" s="8"/>
      <c r="V227" s="8"/>
      <c r="W227" s="8"/>
      <c r="X227" s="78"/>
    </row>
    <row r="228" spans="2:26" x14ac:dyDescent="0.2">
      <c r="B228" s="86" t="s">
        <v>20</v>
      </c>
      <c r="C228" s="72" t="s">
        <v>20</v>
      </c>
      <c r="D228" s="88" t="s">
        <v>20</v>
      </c>
      <c r="F228" s="52">
        <v>14</v>
      </c>
      <c r="G228" s="72">
        <v>0.31597222222222221</v>
      </c>
      <c r="H228" s="31">
        <v>7</v>
      </c>
      <c r="I228" s="66" t="s">
        <v>38</v>
      </c>
      <c r="J228" s="78"/>
      <c r="L228" s="52">
        <v>3</v>
      </c>
      <c r="M228" s="72">
        <v>0.56666666666666665</v>
      </c>
      <c r="N228" s="31">
        <v>1</v>
      </c>
      <c r="O228" s="8"/>
      <c r="P228" s="8"/>
      <c r="Q228" s="8"/>
      <c r="R228" s="8"/>
      <c r="S228" s="8"/>
      <c r="T228" s="8"/>
      <c r="U228" s="8"/>
      <c r="V228" s="8"/>
      <c r="W228" s="8"/>
      <c r="X228" s="78"/>
    </row>
    <row r="229" spans="2:26" x14ac:dyDescent="0.2">
      <c r="B229" s="86" t="s">
        <v>56</v>
      </c>
      <c r="C229" s="72" t="s">
        <v>20</v>
      </c>
      <c r="D229" s="88" t="s">
        <v>20</v>
      </c>
      <c r="F229" s="52">
        <v>5</v>
      </c>
      <c r="G229" s="72">
        <v>0.31597222222222221</v>
      </c>
      <c r="H229" s="31">
        <v>6</v>
      </c>
      <c r="I229" s="8"/>
      <c r="J229" s="78"/>
      <c r="L229" s="52">
        <v>2</v>
      </c>
      <c r="M229" s="72" t="s">
        <v>20</v>
      </c>
      <c r="N229" s="31">
        <v>1</v>
      </c>
      <c r="O229" s="8"/>
      <c r="P229" s="8"/>
      <c r="Q229" s="8"/>
      <c r="R229" s="8"/>
      <c r="S229" s="8"/>
      <c r="T229" s="8"/>
      <c r="U229" s="8"/>
      <c r="V229" s="8"/>
      <c r="W229" s="8"/>
      <c r="X229" s="78"/>
    </row>
    <row r="230" spans="2:26" x14ac:dyDescent="0.2">
      <c r="B230" s="86" t="s">
        <v>20</v>
      </c>
      <c r="C230" s="72" t="s">
        <v>20</v>
      </c>
      <c r="D230" s="88" t="s">
        <v>20</v>
      </c>
      <c r="F230" s="52">
        <v>1</v>
      </c>
      <c r="G230" s="72" t="s">
        <v>20</v>
      </c>
      <c r="H230" s="31">
        <v>6</v>
      </c>
      <c r="I230" s="8"/>
      <c r="J230" s="78"/>
      <c r="L230" s="52">
        <v>13</v>
      </c>
      <c r="M230" s="72">
        <v>0.5756944444444444</v>
      </c>
      <c r="N230" s="31">
        <v>3</v>
      </c>
      <c r="O230" s="82" t="s">
        <v>43</v>
      </c>
      <c r="P230" s="8"/>
      <c r="Q230" s="8"/>
      <c r="R230" s="8"/>
      <c r="S230" s="8"/>
      <c r="T230" s="8"/>
      <c r="U230" s="8"/>
      <c r="V230" s="8"/>
      <c r="W230" s="8"/>
      <c r="X230" s="78"/>
    </row>
    <row r="231" spans="2:26" x14ac:dyDescent="0.2">
      <c r="B231" s="52">
        <v>13</v>
      </c>
      <c r="C231" s="72">
        <v>8.8888888888888892E-2</v>
      </c>
      <c r="D231" s="73">
        <v>11</v>
      </c>
      <c r="F231" s="52">
        <v>4</v>
      </c>
      <c r="G231" s="72">
        <v>0.31736111111111115</v>
      </c>
      <c r="H231" s="31">
        <v>6</v>
      </c>
      <c r="I231" s="8"/>
      <c r="J231" s="78"/>
      <c r="L231" s="52">
        <v>1419</v>
      </c>
      <c r="M231" s="72">
        <v>0.58263888888888882</v>
      </c>
      <c r="N231" s="31">
        <v>1</v>
      </c>
      <c r="O231" s="8"/>
      <c r="P231" s="8"/>
      <c r="Q231" s="8"/>
      <c r="R231" s="8"/>
      <c r="S231" s="8"/>
      <c r="T231" s="8"/>
      <c r="U231" s="8"/>
      <c r="V231" s="8"/>
      <c r="W231" s="8"/>
      <c r="X231" s="78"/>
    </row>
    <row r="232" spans="2:26" x14ac:dyDescent="0.2">
      <c r="B232" s="52">
        <v>12</v>
      </c>
      <c r="C232" s="72">
        <v>9.0277777777777776E-2</v>
      </c>
      <c r="D232" s="73">
        <v>11</v>
      </c>
      <c r="F232" s="52">
        <v>3</v>
      </c>
      <c r="G232" s="72">
        <v>0.31805555555555554</v>
      </c>
      <c r="H232" s="31">
        <v>6</v>
      </c>
      <c r="I232" s="8"/>
      <c r="J232" s="78"/>
      <c r="L232" s="52">
        <v>12</v>
      </c>
      <c r="M232" s="72">
        <v>0.58680555555555558</v>
      </c>
      <c r="N232" s="31">
        <v>3</v>
      </c>
      <c r="O232" s="82" t="s">
        <v>43</v>
      </c>
      <c r="P232" s="8"/>
      <c r="Q232" s="8"/>
      <c r="R232" s="8"/>
      <c r="S232" s="8"/>
      <c r="T232" s="8"/>
      <c r="U232" s="8"/>
      <c r="V232" s="8"/>
      <c r="W232" s="8"/>
      <c r="X232" s="78"/>
    </row>
    <row r="233" spans="2:26" x14ac:dyDescent="0.2">
      <c r="B233" s="51">
        <v>14</v>
      </c>
      <c r="C233" s="60">
        <v>9.375E-2</v>
      </c>
      <c r="D233" s="74">
        <v>11</v>
      </c>
      <c r="E233" s="8"/>
      <c r="F233" s="52">
        <v>2</v>
      </c>
      <c r="G233" s="72">
        <v>0.32291666666666669</v>
      </c>
      <c r="H233" s="31">
        <v>6</v>
      </c>
      <c r="I233" s="8"/>
      <c r="J233" s="78"/>
      <c r="L233" s="52">
        <v>4</v>
      </c>
      <c r="M233" s="72">
        <v>0.59097222222222223</v>
      </c>
      <c r="N233" s="31">
        <v>1</v>
      </c>
      <c r="O233" s="8"/>
      <c r="P233" s="8"/>
      <c r="Q233" s="8"/>
      <c r="R233" s="8"/>
      <c r="S233" s="8"/>
      <c r="T233" s="8"/>
      <c r="U233" s="8"/>
      <c r="V233" s="8"/>
      <c r="W233" s="8"/>
      <c r="X233" s="78"/>
    </row>
    <row r="234" spans="2:26" x14ac:dyDescent="0.2">
      <c r="B234" s="52">
        <v>5</v>
      </c>
      <c r="C234" s="72">
        <v>0.12152777777777778</v>
      </c>
      <c r="D234" s="73">
        <v>10</v>
      </c>
      <c r="F234" s="52">
        <v>10</v>
      </c>
      <c r="G234" s="72">
        <v>0.32500000000000001</v>
      </c>
      <c r="H234" s="31">
        <v>7</v>
      </c>
      <c r="I234" s="79" t="s">
        <v>36</v>
      </c>
      <c r="J234" s="78"/>
      <c r="L234" s="51">
        <v>15</v>
      </c>
      <c r="M234" s="60">
        <v>0.59375</v>
      </c>
      <c r="N234" s="59">
        <v>3</v>
      </c>
      <c r="O234" s="67" t="s">
        <v>43</v>
      </c>
      <c r="P234" s="62"/>
      <c r="Q234" s="62"/>
      <c r="R234" s="62"/>
      <c r="S234" s="62"/>
      <c r="T234" s="62"/>
      <c r="U234" s="62"/>
      <c r="V234" s="62"/>
      <c r="W234" s="62"/>
      <c r="X234" s="80"/>
    </row>
    <row r="235" spans="2:26" x14ac:dyDescent="0.2">
      <c r="B235" s="86" t="s">
        <v>20</v>
      </c>
      <c r="C235" s="72" t="s">
        <v>20</v>
      </c>
      <c r="D235" s="88" t="s">
        <v>20</v>
      </c>
      <c r="F235" s="52">
        <v>11</v>
      </c>
      <c r="G235" s="72">
        <v>0.32708333333333334</v>
      </c>
      <c r="H235" s="31">
        <v>7</v>
      </c>
      <c r="I235" s="79" t="s">
        <v>36</v>
      </c>
      <c r="J235" s="78"/>
      <c r="L235" s="52">
        <v>1</v>
      </c>
      <c r="M235" s="72">
        <v>0.60763888888888895</v>
      </c>
      <c r="N235" s="31"/>
      <c r="O235" s="79" t="s">
        <v>44</v>
      </c>
      <c r="P235" s="8"/>
      <c r="Q235" s="8"/>
      <c r="R235" s="8"/>
      <c r="S235" s="8"/>
      <c r="T235" s="8"/>
      <c r="U235" s="8"/>
      <c r="V235" s="8"/>
      <c r="W235" s="8"/>
      <c r="X235" s="78"/>
    </row>
    <row r="236" spans="2:26" x14ac:dyDescent="0.2">
      <c r="B236" s="183" t="s">
        <v>54</v>
      </c>
      <c r="C236" s="184"/>
      <c r="D236" s="88" t="s">
        <v>20</v>
      </c>
      <c r="F236" s="52">
        <v>13</v>
      </c>
      <c r="G236" s="72">
        <v>0.32847222222222222</v>
      </c>
      <c r="H236" s="31">
        <v>7</v>
      </c>
      <c r="I236" s="79" t="s">
        <v>40</v>
      </c>
      <c r="J236" s="78"/>
      <c r="L236" s="52">
        <v>2</v>
      </c>
      <c r="M236" s="72">
        <v>0.61597222222222225</v>
      </c>
      <c r="N236" s="31"/>
      <c r="O236" s="79" t="s">
        <v>44</v>
      </c>
      <c r="P236" s="8"/>
      <c r="Q236" s="8"/>
      <c r="R236" s="8"/>
      <c r="S236" s="8"/>
      <c r="T236" s="8"/>
      <c r="U236" s="8"/>
      <c r="V236" s="8"/>
      <c r="W236" s="8"/>
      <c r="X236" s="78"/>
    </row>
    <row r="237" spans="2:26" x14ac:dyDescent="0.2">
      <c r="B237" s="183" t="s">
        <v>55</v>
      </c>
      <c r="C237" s="184"/>
      <c r="D237" s="88" t="s">
        <v>20</v>
      </c>
      <c r="F237" s="52">
        <v>12</v>
      </c>
      <c r="G237" s="72">
        <v>0.3430555555555555</v>
      </c>
      <c r="H237" s="31">
        <v>7</v>
      </c>
      <c r="I237" s="79" t="s">
        <v>40</v>
      </c>
      <c r="J237" s="78"/>
      <c r="L237" s="52">
        <v>1424</v>
      </c>
      <c r="M237" s="72">
        <v>0.62361111111111112</v>
      </c>
      <c r="N237" s="31">
        <v>2</v>
      </c>
      <c r="O237" s="8"/>
      <c r="P237" s="8"/>
      <c r="Q237" s="8"/>
      <c r="R237" s="8"/>
      <c r="S237" s="8"/>
      <c r="T237" s="8"/>
      <c r="U237" s="8"/>
      <c r="V237" s="8"/>
      <c r="W237" s="8"/>
      <c r="X237" s="78"/>
    </row>
    <row r="238" spans="2:26" x14ac:dyDescent="0.2">
      <c r="B238" s="183" t="s">
        <v>57</v>
      </c>
      <c r="C238" s="184"/>
      <c r="D238" s="88" t="s">
        <v>20</v>
      </c>
      <c r="F238" s="51">
        <v>15</v>
      </c>
      <c r="G238" s="60">
        <v>0.34375</v>
      </c>
      <c r="H238" s="59">
        <v>7</v>
      </c>
      <c r="I238" s="64" t="s">
        <v>40</v>
      </c>
      <c r="J238" s="80"/>
      <c r="L238" s="52">
        <v>3</v>
      </c>
      <c r="M238" s="72">
        <v>0.625</v>
      </c>
      <c r="N238" s="31"/>
      <c r="O238" s="79" t="s">
        <v>44</v>
      </c>
      <c r="P238" s="8"/>
      <c r="Q238" s="8"/>
      <c r="R238" s="8"/>
      <c r="S238" s="8"/>
      <c r="T238" s="8"/>
      <c r="U238" s="8"/>
      <c r="V238" s="8"/>
      <c r="W238" s="8"/>
      <c r="X238" s="78"/>
    </row>
    <row r="239" spans="2:26" x14ac:dyDescent="0.2">
      <c r="B239" s="86" t="s">
        <v>20</v>
      </c>
      <c r="C239" s="72" t="s">
        <v>20</v>
      </c>
      <c r="D239" s="88" t="s">
        <v>20</v>
      </c>
      <c r="F239" s="52">
        <v>14</v>
      </c>
      <c r="G239" s="72">
        <v>0.3611111111111111</v>
      </c>
      <c r="H239" s="31">
        <v>6</v>
      </c>
      <c r="I239" s="65" t="s">
        <v>39</v>
      </c>
      <c r="J239" s="78"/>
      <c r="L239" s="52">
        <v>1419</v>
      </c>
      <c r="M239" s="72">
        <v>0.6333333333333333</v>
      </c>
      <c r="N239" s="31"/>
      <c r="O239" s="79" t="s">
        <v>44</v>
      </c>
      <c r="P239" s="8"/>
      <c r="Q239" s="8"/>
      <c r="R239" s="8"/>
      <c r="S239" s="8"/>
      <c r="T239" s="8"/>
      <c r="U239" s="8"/>
      <c r="V239" s="8"/>
      <c r="W239" s="8"/>
      <c r="X239" s="78"/>
    </row>
    <row r="240" spans="2:26" x14ac:dyDescent="0.2">
      <c r="B240" s="86" t="s">
        <v>56</v>
      </c>
      <c r="C240" s="72" t="s">
        <v>20</v>
      </c>
      <c r="D240" s="88" t="s">
        <v>20</v>
      </c>
      <c r="F240" s="52">
        <v>1</v>
      </c>
      <c r="G240" s="72">
        <v>0.36458333333333331</v>
      </c>
      <c r="H240" s="31">
        <v>5</v>
      </c>
      <c r="I240" s="8"/>
      <c r="J240" s="78"/>
      <c r="L240" s="52">
        <v>11</v>
      </c>
      <c r="M240" s="72">
        <v>0.63402777777777775</v>
      </c>
      <c r="N240" s="31">
        <v>2</v>
      </c>
      <c r="O240" s="8"/>
      <c r="P240" s="8"/>
      <c r="Q240" s="8"/>
      <c r="R240" s="8"/>
      <c r="S240" s="8"/>
      <c r="T240" s="8"/>
      <c r="U240" s="8"/>
      <c r="V240" s="8"/>
      <c r="W240" s="8"/>
      <c r="X240" s="78"/>
    </row>
    <row r="241" spans="2:24" x14ac:dyDescent="0.2">
      <c r="B241" s="86" t="s">
        <v>20</v>
      </c>
      <c r="C241" s="72" t="s">
        <v>20</v>
      </c>
      <c r="D241" s="88" t="s">
        <v>20</v>
      </c>
      <c r="F241" s="52">
        <v>5</v>
      </c>
      <c r="G241" s="72">
        <v>0.36527777777777781</v>
      </c>
      <c r="H241" s="31">
        <v>5</v>
      </c>
      <c r="I241" s="8"/>
      <c r="J241" s="78"/>
      <c r="L241" s="52">
        <v>13</v>
      </c>
      <c r="M241" s="72">
        <v>0.63472222222222219</v>
      </c>
      <c r="N241" s="31">
        <v>2</v>
      </c>
      <c r="O241" s="8"/>
      <c r="P241" s="8"/>
      <c r="Q241" s="8"/>
      <c r="R241" s="8"/>
      <c r="S241" s="8"/>
      <c r="T241" s="8"/>
      <c r="U241" s="8"/>
      <c r="V241" s="8"/>
      <c r="W241" s="8"/>
      <c r="X241" s="78"/>
    </row>
    <row r="242" spans="2:24" x14ac:dyDescent="0.2">
      <c r="B242" s="52">
        <v>12</v>
      </c>
      <c r="C242" s="72">
        <v>0.15138888888888888</v>
      </c>
      <c r="D242" s="73">
        <v>10</v>
      </c>
      <c r="F242" s="52">
        <v>4</v>
      </c>
      <c r="G242" s="72">
        <v>0.3659722222222222</v>
      </c>
      <c r="H242" s="31">
        <v>5</v>
      </c>
      <c r="I242" s="8"/>
      <c r="J242" s="78"/>
      <c r="L242" s="52">
        <v>4</v>
      </c>
      <c r="M242" s="72">
        <v>0.64236111111111105</v>
      </c>
      <c r="N242" s="31"/>
      <c r="O242" s="79" t="s">
        <v>44</v>
      </c>
      <c r="P242" s="8"/>
      <c r="Q242" s="8"/>
      <c r="R242" s="8"/>
      <c r="S242" s="8"/>
      <c r="T242" s="8"/>
      <c r="U242" s="8"/>
      <c r="V242" s="8"/>
      <c r="W242" s="8"/>
      <c r="X242" s="78"/>
    </row>
    <row r="243" spans="2:24" x14ac:dyDescent="0.2">
      <c r="B243" s="52">
        <v>15</v>
      </c>
      <c r="C243" s="72">
        <v>0.15208333333333332</v>
      </c>
      <c r="D243" s="73">
        <v>10</v>
      </c>
      <c r="F243" s="52">
        <v>3</v>
      </c>
      <c r="G243" s="72">
        <v>0.3666666666666667</v>
      </c>
      <c r="H243" s="31">
        <v>5</v>
      </c>
      <c r="I243" s="8"/>
      <c r="J243" s="78"/>
      <c r="L243" s="52">
        <v>15</v>
      </c>
      <c r="M243" s="72">
        <v>0.64861111111111114</v>
      </c>
      <c r="N243" s="31">
        <v>2</v>
      </c>
      <c r="O243" s="8"/>
      <c r="P243" s="8"/>
      <c r="Q243" s="8"/>
      <c r="R243" s="8"/>
      <c r="S243" s="8"/>
      <c r="T243" s="8"/>
      <c r="U243" s="8"/>
      <c r="V243" s="8"/>
      <c r="W243" s="8"/>
      <c r="X243" s="78"/>
    </row>
    <row r="244" spans="2:24" x14ac:dyDescent="0.2">
      <c r="B244" s="51">
        <v>14</v>
      </c>
      <c r="C244" s="60">
        <v>0.15625</v>
      </c>
      <c r="D244" s="74">
        <v>10</v>
      </c>
      <c r="E244" s="8"/>
      <c r="F244" s="52">
        <v>2</v>
      </c>
      <c r="G244" s="72">
        <v>0.375</v>
      </c>
      <c r="H244" s="31">
        <v>5</v>
      </c>
      <c r="I244" s="8"/>
      <c r="J244" s="78"/>
      <c r="L244" s="51">
        <v>12</v>
      </c>
      <c r="M244" s="60">
        <v>0.65625</v>
      </c>
      <c r="N244" s="59">
        <v>2</v>
      </c>
      <c r="O244" s="62"/>
      <c r="P244" s="62"/>
      <c r="Q244" s="62"/>
      <c r="R244" s="62"/>
      <c r="S244" s="62"/>
      <c r="T244" s="62"/>
      <c r="U244" s="62"/>
      <c r="V244" s="62"/>
      <c r="W244" s="62"/>
      <c r="X244" s="80"/>
    </row>
    <row r="245" spans="2:24" x14ac:dyDescent="0.2">
      <c r="B245" s="52">
        <v>5</v>
      </c>
      <c r="C245" s="72">
        <v>0.17013888888888887</v>
      </c>
      <c r="D245" s="73">
        <v>9</v>
      </c>
      <c r="F245" s="52">
        <v>10</v>
      </c>
      <c r="G245" s="72">
        <v>0.38472222222222219</v>
      </c>
      <c r="H245" s="31">
        <v>6</v>
      </c>
      <c r="I245" s="79" t="s">
        <v>40</v>
      </c>
      <c r="J245" s="78"/>
      <c r="L245" s="52">
        <v>1424</v>
      </c>
      <c r="M245" s="72">
        <v>0.68333333333333324</v>
      </c>
      <c r="N245" s="31">
        <v>1</v>
      </c>
      <c r="O245" s="8"/>
      <c r="P245" s="8"/>
      <c r="Q245" s="8"/>
      <c r="R245" s="8"/>
      <c r="S245" s="8"/>
      <c r="T245" s="8"/>
      <c r="U245" s="8"/>
      <c r="V245" s="8"/>
      <c r="W245" s="8"/>
      <c r="X245" s="78"/>
    </row>
    <row r="246" spans="2:24" x14ac:dyDescent="0.2">
      <c r="B246" s="52">
        <v>4</v>
      </c>
      <c r="C246" s="72" t="s">
        <v>20</v>
      </c>
      <c r="D246" s="73">
        <v>9</v>
      </c>
      <c r="F246" s="52">
        <v>11</v>
      </c>
      <c r="G246" s="72">
        <v>0.38750000000000001</v>
      </c>
      <c r="H246" s="31">
        <v>6</v>
      </c>
      <c r="I246" s="79" t="s">
        <v>40</v>
      </c>
      <c r="J246" s="78"/>
      <c r="L246" s="52">
        <v>13</v>
      </c>
      <c r="M246" s="72">
        <v>0.68402777777777779</v>
      </c>
      <c r="N246" s="31">
        <v>1</v>
      </c>
      <c r="O246" s="8"/>
      <c r="P246" s="8"/>
      <c r="Q246" s="8"/>
      <c r="R246" s="8"/>
      <c r="S246" s="8"/>
      <c r="T246" s="8"/>
      <c r="U246" s="8"/>
      <c r="V246" s="8"/>
      <c r="W246" s="8"/>
      <c r="X246" s="78"/>
    </row>
    <row r="247" spans="2:24" x14ac:dyDescent="0.2">
      <c r="B247" s="52">
        <v>1</v>
      </c>
      <c r="C247" s="72">
        <v>0.17361111111111113</v>
      </c>
      <c r="D247" s="73">
        <v>9</v>
      </c>
      <c r="F247" s="52">
        <v>13</v>
      </c>
      <c r="G247" s="72">
        <v>0.39861111111111108</v>
      </c>
      <c r="H247" s="31">
        <v>6</v>
      </c>
      <c r="I247" s="79" t="s">
        <v>40</v>
      </c>
      <c r="J247" s="78"/>
      <c r="L247" s="52">
        <v>11</v>
      </c>
      <c r="M247" s="72">
        <v>0.69444444444444453</v>
      </c>
      <c r="N247" s="31">
        <v>1</v>
      </c>
      <c r="O247" s="8"/>
      <c r="P247" s="8"/>
      <c r="Q247" s="8"/>
      <c r="R247" s="8"/>
      <c r="S247" s="8"/>
      <c r="T247" s="8"/>
      <c r="U247" s="8"/>
      <c r="V247" s="8"/>
      <c r="W247" s="8"/>
      <c r="X247" s="78"/>
    </row>
    <row r="248" spans="2:24" x14ac:dyDescent="0.2">
      <c r="B248" s="86" t="s">
        <v>20</v>
      </c>
      <c r="C248" s="72" t="s">
        <v>20</v>
      </c>
      <c r="D248" s="88" t="s">
        <v>20</v>
      </c>
      <c r="F248" s="52">
        <v>15</v>
      </c>
      <c r="G248" s="72">
        <v>0.4055555555555555</v>
      </c>
      <c r="H248" s="31">
        <v>6</v>
      </c>
      <c r="I248" s="79" t="s">
        <v>40</v>
      </c>
      <c r="J248" s="78"/>
      <c r="L248" s="52">
        <v>15</v>
      </c>
      <c r="M248" s="72">
        <v>0.7104166666666667</v>
      </c>
      <c r="N248" s="31">
        <v>1</v>
      </c>
      <c r="O248" s="8"/>
      <c r="P248" s="8"/>
      <c r="Q248" s="8"/>
      <c r="R248" s="8"/>
      <c r="S248" s="8"/>
      <c r="T248" s="8"/>
      <c r="U248" s="8"/>
      <c r="V248" s="8"/>
      <c r="W248" s="8"/>
      <c r="X248" s="78"/>
    </row>
    <row r="249" spans="2:24" x14ac:dyDescent="0.2">
      <c r="B249" s="86" t="s">
        <v>20</v>
      </c>
      <c r="C249" s="72" t="s">
        <v>20</v>
      </c>
      <c r="D249" s="88" t="s">
        <v>20</v>
      </c>
      <c r="F249" s="51">
        <v>12</v>
      </c>
      <c r="G249" s="60">
        <v>0.40625</v>
      </c>
      <c r="H249" s="59">
        <v>6</v>
      </c>
      <c r="I249" s="64" t="s">
        <v>40</v>
      </c>
      <c r="J249" s="80"/>
      <c r="L249" s="51">
        <v>12</v>
      </c>
      <c r="M249" s="60">
        <v>0.71875</v>
      </c>
      <c r="N249" s="59">
        <v>1</v>
      </c>
      <c r="O249" s="62"/>
      <c r="P249" s="62"/>
      <c r="Q249" s="62"/>
      <c r="R249" s="62"/>
      <c r="S249" s="62"/>
      <c r="T249" s="62"/>
      <c r="U249" s="62"/>
      <c r="V249" s="62"/>
      <c r="W249" s="62"/>
      <c r="X249" s="80"/>
    </row>
    <row r="250" spans="2:24" x14ac:dyDescent="0.2">
      <c r="B250" s="52">
        <v>10</v>
      </c>
      <c r="C250" s="72">
        <v>0.20555555555555557</v>
      </c>
      <c r="D250" s="73">
        <v>9</v>
      </c>
      <c r="F250" s="52">
        <v>1</v>
      </c>
      <c r="G250" s="72">
        <v>0.41319444444444442</v>
      </c>
      <c r="H250" s="31">
        <v>4</v>
      </c>
      <c r="I250" s="8"/>
      <c r="J250" s="78"/>
      <c r="L250" s="52">
        <v>13</v>
      </c>
      <c r="M250" s="72">
        <v>0.73749999999999993</v>
      </c>
      <c r="N250" s="31"/>
      <c r="O250" s="79" t="s">
        <v>44</v>
      </c>
      <c r="P250" s="8"/>
      <c r="Q250" s="8"/>
      <c r="R250" s="8"/>
      <c r="S250" s="8"/>
      <c r="T250" s="8"/>
      <c r="U250" s="8"/>
      <c r="V250" s="8"/>
      <c r="W250" s="8"/>
      <c r="X250" s="78"/>
    </row>
    <row r="251" spans="2:24" x14ac:dyDescent="0.2">
      <c r="B251" s="52">
        <v>11</v>
      </c>
      <c r="C251" s="72">
        <v>0.20694444444444446</v>
      </c>
      <c r="D251" s="73">
        <v>9</v>
      </c>
      <c r="F251" s="52">
        <v>3</v>
      </c>
      <c r="G251" s="72">
        <v>0.41666666666666669</v>
      </c>
      <c r="H251" s="31">
        <v>4</v>
      </c>
      <c r="I251" s="8"/>
      <c r="J251" s="78"/>
      <c r="L251" s="52">
        <v>1424</v>
      </c>
      <c r="M251" s="72">
        <v>0.74652777777777779</v>
      </c>
      <c r="N251" s="31"/>
      <c r="O251" s="79" t="s">
        <v>44</v>
      </c>
      <c r="P251" s="8"/>
      <c r="Q251" s="8"/>
      <c r="R251" s="8"/>
      <c r="S251" s="8"/>
      <c r="T251" s="8"/>
      <c r="U251" s="8"/>
      <c r="V251" s="8"/>
      <c r="W251" s="8"/>
      <c r="X251" s="78"/>
    </row>
    <row r="252" spans="2:24" x14ac:dyDescent="0.2">
      <c r="B252" s="52">
        <v>13</v>
      </c>
      <c r="C252" s="72">
        <v>0.21041666666666667</v>
      </c>
      <c r="D252" s="73">
        <v>9</v>
      </c>
      <c r="F252" s="52">
        <v>5</v>
      </c>
      <c r="G252" s="72">
        <v>0.42222222222222222</v>
      </c>
      <c r="H252" s="31">
        <v>4</v>
      </c>
      <c r="I252" s="8"/>
      <c r="J252" s="78"/>
      <c r="L252" s="52">
        <v>11</v>
      </c>
      <c r="M252" s="72">
        <v>0.75486111111111109</v>
      </c>
      <c r="N252" s="31"/>
      <c r="O252" s="79" t="s">
        <v>44</v>
      </c>
      <c r="P252" s="8"/>
      <c r="Q252" s="8"/>
      <c r="R252" s="8"/>
      <c r="S252" s="8"/>
      <c r="T252" s="8"/>
      <c r="U252" s="8"/>
      <c r="V252" s="8"/>
      <c r="W252" s="8"/>
      <c r="X252" s="78"/>
    </row>
    <row r="253" spans="2:24" x14ac:dyDescent="0.2">
      <c r="B253" s="52">
        <v>12</v>
      </c>
      <c r="C253" s="72">
        <v>0.21736111111111112</v>
      </c>
      <c r="D253" s="73">
        <v>9</v>
      </c>
      <c r="F253" s="52">
        <v>4</v>
      </c>
      <c r="G253" s="72">
        <v>0.42291666666666666</v>
      </c>
      <c r="H253" s="31">
        <v>4</v>
      </c>
      <c r="I253" s="8"/>
      <c r="J253" s="78"/>
      <c r="L253" s="52">
        <v>15</v>
      </c>
      <c r="M253" s="72">
        <v>0.77222222222222225</v>
      </c>
      <c r="N253" s="31"/>
      <c r="O253" s="79" t="s">
        <v>44</v>
      </c>
      <c r="P253" s="8"/>
      <c r="Q253" s="8"/>
      <c r="R253" s="8"/>
      <c r="S253" s="8"/>
      <c r="T253" s="8"/>
      <c r="U253" s="8"/>
      <c r="V253" s="8"/>
      <c r="W253" s="8"/>
      <c r="X253" s="78"/>
    </row>
    <row r="254" spans="2:24" x14ac:dyDescent="0.2">
      <c r="B254" s="52">
        <v>15</v>
      </c>
      <c r="C254" s="72">
        <v>0.21805555555555556</v>
      </c>
      <c r="D254" s="73">
        <v>9</v>
      </c>
      <c r="F254" s="52">
        <v>2</v>
      </c>
      <c r="G254" s="72">
        <v>0.4236111111111111</v>
      </c>
      <c r="H254" s="31">
        <v>4</v>
      </c>
      <c r="I254" s="8"/>
      <c r="J254" s="78"/>
      <c r="L254" s="51">
        <v>12</v>
      </c>
      <c r="M254" s="60">
        <v>0.78125</v>
      </c>
      <c r="N254" s="59"/>
      <c r="O254" s="64" t="s">
        <v>44</v>
      </c>
      <c r="P254" s="62"/>
      <c r="Q254" s="62"/>
      <c r="R254" s="62"/>
      <c r="S254" s="62"/>
      <c r="T254" s="62"/>
      <c r="U254" s="62"/>
      <c r="V254" s="62"/>
      <c r="W254" s="62"/>
      <c r="X254" s="80"/>
    </row>
    <row r="255" spans="2:24" x14ac:dyDescent="0.2">
      <c r="B255" s="51">
        <v>14</v>
      </c>
      <c r="C255" s="60">
        <v>0.21875</v>
      </c>
      <c r="D255" s="74">
        <v>9</v>
      </c>
      <c r="E255" s="8"/>
      <c r="F255" s="52">
        <v>10</v>
      </c>
      <c r="G255" s="72">
        <v>0.44444444444444442</v>
      </c>
      <c r="H255" s="31">
        <v>5</v>
      </c>
      <c r="I255" s="79" t="s">
        <v>40</v>
      </c>
      <c r="J255" s="78"/>
      <c r="L255" s="3"/>
      <c r="M255" s="37"/>
      <c r="N255" s="3"/>
    </row>
    <row r="256" spans="2:24" x14ac:dyDescent="0.2">
      <c r="B256" s="3"/>
      <c r="C256" s="37"/>
      <c r="D256" s="3"/>
      <c r="F256" s="52">
        <v>11</v>
      </c>
      <c r="G256" s="81">
        <v>0.44791666666666669</v>
      </c>
      <c r="H256" s="31">
        <v>5</v>
      </c>
      <c r="I256" s="79" t="s">
        <v>40</v>
      </c>
      <c r="J256" s="78"/>
      <c r="L256" s="3"/>
      <c r="M256" s="37"/>
      <c r="N256" s="3"/>
    </row>
    <row r="257" spans="1:34" x14ac:dyDescent="0.2">
      <c r="B257" s="3"/>
      <c r="C257" s="37"/>
      <c r="D257" s="3"/>
      <c r="F257" s="52">
        <v>13</v>
      </c>
      <c r="G257" s="81">
        <v>0.45763888888888887</v>
      </c>
      <c r="H257" s="31">
        <v>5</v>
      </c>
      <c r="I257" s="79" t="s">
        <v>40</v>
      </c>
      <c r="J257" s="78"/>
      <c r="L257" s="3"/>
      <c r="M257" s="37"/>
      <c r="N257" s="3"/>
    </row>
    <row r="258" spans="1:34" x14ac:dyDescent="0.2">
      <c r="B258" s="3"/>
      <c r="C258" s="37"/>
      <c r="D258" s="3"/>
      <c r="F258" s="52">
        <v>1</v>
      </c>
      <c r="G258" s="81">
        <v>0.46180555555555558</v>
      </c>
      <c r="H258" s="31">
        <v>3</v>
      </c>
      <c r="I258" s="8"/>
      <c r="J258" s="78"/>
      <c r="L258" s="3"/>
      <c r="M258" s="37"/>
      <c r="N258" s="3"/>
    </row>
    <row r="259" spans="1:34" x14ac:dyDescent="0.2">
      <c r="B259" s="3"/>
      <c r="C259" s="37"/>
      <c r="D259" s="3"/>
      <c r="F259" s="52">
        <v>3</v>
      </c>
      <c r="G259" s="81">
        <v>0.46666666666666662</v>
      </c>
      <c r="H259" s="31">
        <v>3</v>
      </c>
      <c r="I259" s="8"/>
      <c r="J259" s="78"/>
      <c r="L259" s="3"/>
      <c r="M259" s="37"/>
      <c r="N259" s="3"/>
    </row>
    <row r="260" spans="1:34" x14ac:dyDescent="0.2">
      <c r="B260" s="3"/>
      <c r="C260" s="37"/>
      <c r="D260" s="3"/>
      <c r="F260" s="52">
        <v>2</v>
      </c>
      <c r="G260" s="81">
        <v>0.4680555555555555</v>
      </c>
      <c r="H260" s="31">
        <v>3</v>
      </c>
      <c r="I260" s="8"/>
      <c r="J260" s="78"/>
      <c r="L260" s="3"/>
      <c r="M260" s="37"/>
      <c r="N260" s="3"/>
    </row>
    <row r="261" spans="1:34" x14ac:dyDescent="0.2">
      <c r="B261" s="3"/>
      <c r="C261" s="37"/>
      <c r="D261" s="3"/>
      <c r="F261" s="52">
        <v>15</v>
      </c>
      <c r="G261" s="81">
        <v>0.4680555555555555</v>
      </c>
      <c r="H261" s="31">
        <v>5</v>
      </c>
      <c r="I261" s="82" t="s">
        <v>42</v>
      </c>
      <c r="J261" s="83"/>
      <c r="L261" s="3"/>
      <c r="M261" s="37"/>
      <c r="N261" s="3"/>
    </row>
    <row r="262" spans="1:34" x14ac:dyDescent="0.2">
      <c r="B262" s="3"/>
      <c r="C262" s="37"/>
      <c r="D262" s="3"/>
      <c r="F262" s="51">
        <v>12</v>
      </c>
      <c r="G262" s="69">
        <v>0.46875</v>
      </c>
      <c r="H262" s="59">
        <v>5</v>
      </c>
      <c r="I262" s="67" t="s">
        <v>42</v>
      </c>
      <c r="J262" s="84"/>
      <c r="L262" s="3"/>
      <c r="M262" s="37"/>
      <c r="N262" s="3"/>
    </row>
    <row r="263" spans="1:34" x14ac:dyDescent="0.2">
      <c r="B263" s="3"/>
      <c r="C263" s="37"/>
      <c r="D263" s="3"/>
      <c r="F263" s="31"/>
      <c r="G263" s="81"/>
      <c r="H263" s="31"/>
      <c r="I263" s="82"/>
      <c r="J263" s="82"/>
      <c r="L263" s="3"/>
      <c r="M263" s="37"/>
      <c r="N263" s="3"/>
    </row>
    <row r="264" spans="1:34" x14ac:dyDescent="0.2">
      <c r="B264" s="3"/>
      <c r="C264" s="37"/>
      <c r="D264" s="3"/>
      <c r="F264" s="31"/>
      <c r="G264" s="81"/>
      <c r="H264" s="31"/>
      <c r="I264" s="82"/>
      <c r="J264" s="82"/>
      <c r="L264" s="3"/>
      <c r="M264" s="37"/>
      <c r="N264" s="3"/>
    </row>
    <row r="265" spans="1:34" ht="24" customHeight="1" x14ac:dyDescent="0.2">
      <c r="B265" s="3"/>
      <c r="C265" s="37"/>
      <c r="D265" s="3"/>
      <c r="F265" s="31"/>
      <c r="G265" s="81"/>
      <c r="H265" s="31"/>
      <c r="I265" s="82"/>
      <c r="J265" s="82"/>
      <c r="L265" s="3"/>
      <c r="M265" s="37"/>
      <c r="N265" s="3"/>
    </row>
    <row r="266" spans="1:34" ht="18" customHeight="1" x14ac:dyDescent="0.2">
      <c r="B266" s="4" t="s">
        <v>155</v>
      </c>
      <c r="K266" s="7" t="s">
        <v>12</v>
      </c>
      <c r="AD266" s="177" t="s">
        <v>61</v>
      </c>
      <c r="AE266" s="177"/>
      <c r="AF266" s="177"/>
      <c r="AG266" s="177"/>
      <c r="AH266" s="8"/>
    </row>
    <row r="267" spans="1:34" x14ac:dyDescent="0.2">
      <c r="AH267" s="8"/>
    </row>
    <row r="268" spans="1:34" x14ac:dyDescent="0.2">
      <c r="B268" s="7" t="s">
        <v>5</v>
      </c>
      <c r="I268" s="7" t="s">
        <v>60</v>
      </c>
      <c r="AH268" s="8"/>
    </row>
    <row r="269" spans="1:34" ht="6" customHeight="1" thickBot="1" x14ac:dyDescent="0.25">
      <c r="AE269" s="8"/>
      <c r="AF269" s="8"/>
      <c r="AG269" s="8"/>
      <c r="AH269" s="8"/>
    </row>
    <row r="270" spans="1:34" ht="18" customHeight="1" x14ac:dyDescent="0.2">
      <c r="A270" s="126"/>
      <c r="B270" s="99" t="s">
        <v>86</v>
      </c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100"/>
      <c r="AE270" s="129"/>
      <c r="AF270" s="96"/>
      <c r="AG270" s="96"/>
      <c r="AH270" s="100"/>
    </row>
    <row r="271" spans="1:34" ht="4.5" customHeight="1" x14ac:dyDescent="0.2">
      <c r="A271" s="127"/>
      <c r="B271" s="101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102"/>
      <c r="AE271" s="130"/>
      <c r="AF271" s="8"/>
      <c r="AG271" s="8"/>
      <c r="AH271" s="102"/>
    </row>
    <row r="272" spans="1:34" x14ac:dyDescent="0.2">
      <c r="A272" s="127"/>
      <c r="B272" s="101" t="s">
        <v>2</v>
      </c>
      <c r="C272" s="8"/>
      <c r="D272" s="169">
        <v>12</v>
      </c>
      <c r="E272" s="170"/>
      <c r="F272" s="169">
        <v>11</v>
      </c>
      <c r="G272" s="170"/>
      <c r="H272" s="169">
        <v>10</v>
      </c>
      <c r="I272" s="170"/>
      <c r="J272" s="169">
        <v>9</v>
      </c>
      <c r="K272" s="170"/>
      <c r="L272" s="169">
        <v>8</v>
      </c>
      <c r="M272" s="170"/>
      <c r="N272" s="169">
        <v>7</v>
      </c>
      <c r="O272" s="170"/>
      <c r="P272" s="169">
        <v>6</v>
      </c>
      <c r="Q272" s="170"/>
      <c r="R272" s="169">
        <v>5</v>
      </c>
      <c r="S272" s="170"/>
      <c r="T272" s="169">
        <v>4</v>
      </c>
      <c r="U272" s="170"/>
      <c r="V272" s="169">
        <v>3</v>
      </c>
      <c r="W272" s="170"/>
      <c r="X272" s="169">
        <v>2</v>
      </c>
      <c r="Y272" s="170"/>
      <c r="Z272" s="169">
        <v>1</v>
      </c>
      <c r="AA272" s="170"/>
      <c r="AB272" s="157" t="s">
        <v>63</v>
      </c>
      <c r="AC272" s="158"/>
      <c r="AD272" s="159"/>
      <c r="AE272" s="130"/>
      <c r="AF272" s="8"/>
      <c r="AG272" s="8"/>
      <c r="AH272" s="102"/>
    </row>
    <row r="273" spans="1:34" ht="21" customHeight="1" x14ac:dyDescent="0.2">
      <c r="A273" s="127"/>
      <c r="B273" s="101" t="s">
        <v>62</v>
      </c>
      <c r="C273" s="8"/>
      <c r="D273" s="157" t="s">
        <v>88</v>
      </c>
      <c r="E273" s="160"/>
      <c r="F273" s="157" t="s">
        <v>88</v>
      </c>
      <c r="G273" s="160"/>
      <c r="H273" s="157" t="s">
        <v>88</v>
      </c>
      <c r="I273" s="160"/>
      <c r="J273" s="157" t="s">
        <v>88</v>
      </c>
      <c r="K273" s="160"/>
      <c r="L273" s="157" t="s">
        <v>88</v>
      </c>
      <c r="M273" s="160"/>
      <c r="N273" s="157" t="s">
        <v>88</v>
      </c>
      <c r="O273" s="160"/>
      <c r="P273" s="157" t="s">
        <v>88</v>
      </c>
      <c r="Q273" s="160"/>
      <c r="R273" s="157" t="s">
        <v>88</v>
      </c>
      <c r="S273" s="160"/>
      <c r="T273" s="157" t="s">
        <v>88</v>
      </c>
      <c r="U273" s="160"/>
      <c r="V273" s="157" t="s">
        <v>88</v>
      </c>
      <c r="W273" s="160"/>
      <c r="X273" s="157" t="s">
        <v>88</v>
      </c>
      <c r="Y273" s="160"/>
      <c r="Z273" s="157" t="s">
        <v>88</v>
      </c>
      <c r="AA273" s="160"/>
      <c r="AB273" s="157" t="s">
        <v>88</v>
      </c>
      <c r="AC273" s="158"/>
      <c r="AD273" s="159"/>
      <c r="AE273" s="130"/>
      <c r="AF273" s="8"/>
      <c r="AG273" s="8"/>
      <c r="AH273" s="102"/>
    </row>
    <row r="274" spans="1:34" ht="21" customHeight="1" x14ac:dyDescent="0.2">
      <c r="A274" s="127"/>
      <c r="B274" s="101" t="s">
        <v>65</v>
      </c>
      <c r="C274" s="8"/>
      <c r="D274" s="8"/>
      <c r="E274" s="78"/>
      <c r="F274" s="157" t="s">
        <v>88</v>
      </c>
      <c r="G274" s="160"/>
      <c r="H274" s="157" t="s">
        <v>88</v>
      </c>
      <c r="I274" s="160"/>
      <c r="J274" s="157" t="s">
        <v>88</v>
      </c>
      <c r="K274" s="160"/>
      <c r="L274" s="157" t="s">
        <v>88</v>
      </c>
      <c r="M274" s="160"/>
      <c r="N274" s="157" t="s">
        <v>88</v>
      </c>
      <c r="O274" s="160"/>
      <c r="P274" s="157" t="s">
        <v>88</v>
      </c>
      <c r="Q274" s="160"/>
      <c r="R274" s="157" t="s">
        <v>88</v>
      </c>
      <c r="S274" s="160"/>
      <c r="T274" s="157" t="s">
        <v>88</v>
      </c>
      <c r="U274" s="160"/>
      <c r="V274" s="157" t="s">
        <v>88</v>
      </c>
      <c r="W274" s="160"/>
      <c r="X274" s="157" t="s">
        <v>88</v>
      </c>
      <c r="Y274" s="160"/>
      <c r="Z274" s="157" t="s">
        <v>88</v>
      </c>
      <c r="AA274" s="160"/>
      <c r="AB274" s="157" t="s">
        <v>88</v>
      </c>
      <c r="AC274" s="158"/>
      <c r="AD274" s="159"/>
      <c r="AE274" s="130"/>
      <c r="AF274" s="8"/>
      <c r="AG274" s="8"/>
      <c r="AH274" s="102"/>
    </row>
    <row r="275" spans="1:34" ht="4.5" customHeight="1" thickBot="1" x14ac:dyDescent="0.25">
      <c r="A275" s="128"/>
      <c r="B275" s="104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105"/>
      <c r="AE275" s="131"/>
      <c r="AF275" s="97"/>
      <c r="AG275" s="97"/>
      <c r="AH275" s="105"/>
    </row>
    <row r="276" spans="1:34" ht="6" customHeight="1" thickBot="1" x14ac:dyDescent="0.25">
      <c r="B276" s="7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</row>
    <row r="277" spans="1:34" ht="18" customHeight="1" x14ac:dyDescent="0.2">
      <c r="A277" s="126"/>
      <c r="B277" s="99" t="s">
        <v>86</v>
      </c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100"/>
      <c r="AE277" s="129"/>
      <c r="AF277" s="96"/>
      <c r="AG277" s="96"/>
      <c r="AH277" s="100"/>
    </row>
    <row r="278" spans="1:34" ht="6" customHeight="1" x14ac:dyDescent="0.2">
      <c r="A278" s="127"/>
      <c r="B278" s="101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102"/>
      <c r="AE278" s="130"/>
      <c r="AF278" s="8"/>
      <c r="AG278" s="8"/>
      <c r="AH278" s="102"/>
    </row>
    <row r="279" spans="1:34" x14ac:dyDescent="0.2">
      <c r="A279" s="127"/>
      <c r="B279" s="101" t="s">
        <v>2</v>
      </c>
      <c r="C279" s="8"/>
      <c r="D279" s="169">
        <v>12</v>
      </c>
      <c r="E279" s="170"/>
      <c r="F279" s="169">
        <v>11</v>
      </c>
      <c r="G279" s="170"/>
      <c r="H279" s="169">
        <v>10</v>
      </c>
      <c r="I279" s="170"/>
      <c r="J279" s="169">
        <v>9</v>
      </c>
      <c r="K279" s="170"/>
      <c r="L279" s="169">
        <v>8</v>
      </c>
      <c r="M279" s="170"/>
      <c r="N279" s="169">
        <v>7</v>
      </c>
      <c r="O279" s="170"/>
      <c r="P279" s="169">
        <v>6</v>
      </c>
      <c r="Q279" s="170"/>
      <c r="R279" s="169">
        <v>5</v>
      </c>
      <c r="S279" s="170"/>
      <c r="T279" s="169">
        <v>4</v>
      </c>
      <c r="U279" s="170"/>
      <c r="V279" s="169">
        <v>3</v>
      </c>
      <c r="W279" s="170"/>
      <c r="X279" s="169">
        <v>2</v>
      </c>
      <c r="Y279" s="170"/>
      <c r="Z279" s="169">
        <v>1</v>
      </c>
      <c r="AA279" s="170"/>
      <c r="AB279" s="157" t="s">
        <v>63</v>
      </c>
      <c r="AC279" s="158"/>
      <c r="AD279" s="159"/>
      <c r="AE279" s="130"/>
      <c r="AF279" s="8"/>
      <c r="AG279" s="8"/>
      <c r="AH279" s="102"/>
    </row>
    <row r="280" spans="1:34" ht="21" customHeight="1" x14ac:dyDescent="0.2">
      <c r="A280" s="127"/>
      <c r="B280" s="101" t="s">
        <v>62</v>
      </c>
      <c r="C280" s="8"/>
      <c r="D280" s="157" t="s">
        <v>88</v>
      </c>
      <c r="E280" s="160"/>
      <c r="F280" s="157" t="s">
        <v>88</v>
      </c>
      <c r="G280" s="160"/>
      <c r="H280" s="157" t="s">
        <v>88</v>
      </c>
      <c r="I280" s="160"/>
      <c r="J280" s="157" t="s">
        <v>88</v>
      </c>
      <c r="K280" s="160"/>
      <c r="L280" s="157" t="s">
        <v>88</v>
      </c>
      <c r="M280" s="160"/>
      <c r="N280" s="157" t="s">
        <v>88</v>
      </c>
      <c r="O280" s="160"/>
      <c r="P280" s="157" t="s">
        <v>88</v>
      </c>
      <c r="Q280" s="160"/>
      <c r="R280" s="157" t="s">
        <v>88</v>
      </c>
      <c r="S280" s="160"/>
      <c r="T280" s="157" t="s">
        <v>88</v>
      </c>
      <c r="U280" s="160"/>
      <c r="V280" s="157" t="s">
        <v>88</v>
      </c>
      <c r="W280" s="160"/>
      <c r="X280" s="157" t="s">
        <v>88</v>
      </c>
      <c r="Y280" s="160"/>
      <c r="Z280" s="157" t="s">
        <v>88</v>
      </c>
      <c r="AA280" s="160"/>
      <c r="AB280" s="157" t="s">
        <v>88</v>
      </c>
      <c r="AC280" s="158"/>
      <c r="AD280" s="159"/>
      <c r="AE280" s="130"/>
      <c r="AF280" s="8"/>
      <c r="AG280" s="8"/>
      <c r="AH280" s="102"/>
    </row>
    <row r="281" spans="1:34" ht="21" customHeight="1" x14ac:dyDescent="0.2">
      <c r="A281" s="127"/>
      <c r="B281" s="101" t="s">
        <v>65</v>
      </c>
      <c r="C281" s="8"/>
      <c r="D281" s="8"/>
      <c r="E281" s="78"/>
      <c r="F281" s="157" t="s">
        <v>88</v>
      </c>
      <c r="G281" s="160"/>
      <c r="H281" s="157" t="s">
        <v>88</v>
      </c>
      <c r="I281" s="160"/>
      <c r="J281" s="157" t="s">
        <v>88</v>
      </c>
      <c r="K281" s="160"/>
      <c r="L281" s="157" t="s">
        <v>88</v>
      </c>
      <c r="M281" s="160"/>
      <c r="N281" s="157" t="s">
        <v>88</v>
      </c>
      <c r="O281" s="160"/>
      <c r="P281" s="157" t="s">
        <v>88</v>
      </c>
      <c r="Q281" s="160"/>
      <c r="R281" s="157" t="s">
        <v>88</v>
      </c>
      <c r="S281" s="160"/>
      <c r="T281" s="157" t="s">
        <v>88</v>
      </c>
      <c r="U281" s="160"/>
      <c r="V281" s="157" t="s">
        <v>88</v>
      </c>
      <c r="W281" s="160"/>
      <c r="X281" s="157" t="s">
        <v>88</v>
      </c>
      <c r="Y281" s="160"/>
      <c r="Z281" s="157" t="s">
        <v>88</v>
      </c>
      <c r="AA281" s="160"/>
      <c r="AB281" s="157" t="s">
        <v>88</v>
      </c>
      <c r="AC281" s="158"/>
      <c r="AD281" s="159"/>
      <c r="AE281" s="130"/>
      <c r="AF281" s="8"/>
      <c r="AG281" s="8"/>
      <c r="AH281" s="102"/>
    </row>
    <row r="282" spans="1:34" ht="4.5" customHeight="1" thickBot="1" x14ac:dyDescent="0.25">
      <c r="A282" s="128"/>
      <c r="B282" s="104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105"/>
      <c r="AE282" s="131"/>
      <c r="AF282" s="97"/>
      <c r="AG282" s="97"/>
      <c r="AH282" s="105"/>
    </row>
    <row r="283" spans="1:34" ht="6" customHeight="1" thickBot="1" x14ac:dyDescent="0.25">
      <c r="AH283" s="8"/>
    </row>
    <row r="284" spans="1:34" ht="18" customHeight="1" x14ac:dyDescent="0.2">
      <c r="A284" s="126"/>
      <c r="B284" s="99" t="s">
        <v>86</v>
      </c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100"/>
      <c r="AE284" s="129"/>
      <c r="AF284" s="96"/>
      <c r="AG284" s="96"/>
      <c r="AH284" s="100"/>
    </row>
    <row r="285" spans="1:34" ht="6" customHeight="1" x14ac:dyDescent="0.2">
      <c r="A285" s="127"/>
      <c r="B285" s="101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102"/>
      <c r="AE285" s="130"/>
      <c r="AF285" s="8"/>
      <c r="AG285" s="8"/>
      <c r="AH285" s="102"/>
    </row>
    <row r="286" spans="1:34" x14ac:dyDescent="0.2">
      <c r="A286" s="127"/>
      <c r="B286" s="101" t="s">
        <v>2</v>
      </c>
      <c r="C286" s="8"/>
      <c r="D286" s="169">
        <v>12</v>
      </c>
      <c r="E286" s="170"/>
      <c r="F286" s="169">
        <v>11</v>
      </c>
      <c r="G286" s="170"/>
      <c r="H286" s="169">
        <v>10</v>
      </c>
      <c r="I286" s="170"/>
      <c r="J286" s="169">
        <v>9</v>
      </c>
      <c r="K286" s="170"/>
      <c r="L286" s="169">
        <v>8</v>
      </c>
      <c r="M286" s="170"/>
      <c r="N286" s="169">
        <v>7</v>
      </c>
      <c r="O286" s="170"/>
      <c r="P286" s="169">
        <v>6</v>
      </c>
      <c r="Q286" s="170"/>
      <c r="R286" s="169">
        <v>5</v>
      </c>
      <c r="S286" s="170"/>
      <c r="T286" s="169">
        <v>4</v>
      </c>
      <c r="U286" s="170"/>
      <c r="V286" s="169">
        <v>3</v>
      </c>
      <c r="W286" s="170"/>
      <c r="X286" s="169">
        <v>2</v>
      </c>
      <c r="Y286" s="170"/>
      <c r="Z286" s="169">
        <v>1</v>
      </c>
      <c r="AA286" s="170"/>
      <c r="AB286" s="157" t="s">
        <v>63</v>
      </c>
      <c r="AC286" s="158"/>
      <c r="AD286" s="159"/>
      <c r="AE286" s="130"/>
      <c r="AF286" s="8"/>
      <c r="AG286" s="8"/>
      <c r="AH286" s="102"/>
    </row>
    <row r="287" spans="1:34" ht="21" customHeight="1" x14ac:dyDescent="0.2">
      <c r="A287" s="127"/>
      <c r="B287" s="101" t="s">
        <v>62</v>
      </c>
      <c r="C287" s="8"/>
      <c r="D287" s="157" t="s">
        <v>88</v>
      </c>
      <c r="E287" s="160"/>
      <c r="F287" s="157" t="s">
        <v>88</v>
      </c>
      <c r="G287" s="160"/>
      <c r="H287" s="157" t="s">
        <v>88</v>
      </c>
      <c r="I287" s="160"/>
      <c r="J287" s="157" t="s">
        <v>88</v>
      </c>
      <c r="K287" s="160"/>
      <c r="L287" s="157" t="s">
        <v>88</v>
      </c>
      <c r="M287" s="160"/>
      <c r="N287" s="157" t="s">
        <v>88</v>
      </c>
      <c r="O287" s="160"/>
      <c r="P287" s="157" t="s">
        <v>88</v>
      </c>
      <c r="Q287" s="160"/>
      <c r="R287" s="157" t="s">
        <v>88</v>
      </c>
      <c r="S287" s="160"/>
      <c r="T287" s="157" t="s">
        <v>88</v>
      </c>
      <c r="U287" s="160"/>
      <c r="V287" s="157" t="s">
        <v>88</v>
      </c>
      <c r="W287" s="160"/>
      <c r="X287" s="157" t="s">
        <v>88</v>
      </c>
      <c r="Y287" s="160"/>
      <c r="Z287" s="157" t="s">
        <v>88</v>
      </c>
      <c r="AA287" s="160"/>
      <c r="AB287" s="157" t="s">
        <v>88</v>
      </c>
      <c r="AC287" s="158"/>
      <c r="AD287" s="159"/>
      <c r="AE287" s="130"/>
      <c r="AF287" s="8"/>
      <c r="AG287" s="8"/>
      <c r="AH287" s="102"/>
    </row>
    <row r="288" spans="1:34" ht="21" customHeight="1" x14ac:dyDescent="0.2">
      <c r="A288" s="127"/>
      <c r="B288" s="101" t="s">
        <v>65</v>
      </c>
      <c r="C288" s="8"/>
      <c r="D288" s="8"/>
      <c r="E288" s="78"/>
      <c r="F288" s="157" t="s">
        <v>88</v>
      </c>
      <c r="G288" s="160"/>
      <c r="H288" s="157" t="s">
        <v>88</v>
      </c>
      <c r="I288" s="160"/>
      <c r="J288" s="157" t="s">
        <v>88</v>
      </c>
      <c r="K288" s="160"/>
      <c r="L288" s="157" t="s">
        <v>88</v>
      </c>
      <c r="M288" s="160"/>
      <c r="N288" s="157" t="s">
        <v>88</v>
      </c>
      <c r="O288" s="160"/>
      <c r="P288" s="157" t="s">
        <v>88</v>
      </c>
      <c r="Q288" s="160"/>
      <c r="R288" s="157" t="s">
        <v>88</v>
      </c>
      <c r="S288" s="160"/>
      <c r="T288" s="157" t="s">
        <v>88</v>
      </c>
      <c r="U288" s="160"/>
      <c r="V288" s="157" t="s">
        <v>88</v>
      </c>
      <c r="W288" s="160"/>
      <c r="X288" s="157" t="s">
        <v>88</v>
      </c>
      <c r="Y288" s="160"/>
      <c r="Z288" s="157" t="s">
        <v>88</v>
      </c>
      <c r="AA288" s="160"/>
      <c r="AB288" s="157" t="s">
        <v>88</v>
      </c>
      <c r="AC288" s="158"/>
      <c r="AD288" s="159"/>
      <c r="AE288" s="130"/>
      <c r="AF288" s="8"/>
      <c r="AG288" s="8"/>
      <c r="AH288" s="102"/>
    </row>
    <row r="289" spans="1:34" ht="4.5" customHeight="1" thickBot="1" x14ac:dyDescent="0.25">
      <c r="A289" s="128"/>
      <c r="B289" s="104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105"/>
      <c r="AE289" s="131"/>
      <c r="AF289" s="97"/>
      <c r="AG289" s="97"/>
      <c r="AH289" s="105"/>
    </row>
    <row r="290" spans="1:34" ht="6" customHeight="1" thickBot="1" x14ac:dyDescent="0.25">
      <c r="AH290" s="8"/>
    </row>
    <row r="291" spans="1:34" ht="18" customHeight="1" x14ac:dyDescent="0.2">
      <c r="A291" s="126"/>
      <c r="B291" s="99" t="s">
        <v>86</v>
      </c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100"/>
      <c r="AE291" s="129"/>
      <c r="AF291" s="96"/>
      <c r="AG291" s="96"/>
      <c r="AH291" s="100"/>
    </row>
    <row r="292" spans="1:34" ht="6" customHeight="1" x14ac:dyDescent="0.2">
      <c r="A292" s="127"/>
      <c r="B292" s="101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102"/>
      <c r="AE292" s="130"/>
      <c r="AF292" s="8"/>
      <c r="AG292" s="8"/>
      <c r="AH292" s="102"/>
    </row>
    <row r="293" spans="1:34" x14ac:dyDescent="0.2">
      <c r="A293" s="127"/>
      <c r="B293" s="101" t="s">
        <v>2</v>
      </c>
      <c r="C293" s="8"/>
      <c r="D293" s="169">
        <v>12</v>
      </c>
      <c r="E293" s="170"/>
      <c r="F293" s="169">
        <v>11</v>
      </c>
      <c r="G293" s="170"/>
      <c r="H293" s="169">
        <v>10</v>
      </c>
      <c r="I293" s="170"/>
      <c r="J293" s="169">
        <v>9</v>
      </c>
      <c r="K293" s="170"/>
      <c r="L293" s="169">
        <v>8</v>
      </c>
      <c r="M293" s="170"/>
      <c r="N293" s="169">
        <v>7</v>
      </c>
      <c r="O293" s="170"/>
      <c r="P293" s="169">
        <v>6</v>
      </c>
      <c r="Q293" s="170"/>
      <c r="R293" s="169">
        <v>5</v>
      </c>
      <c r="S293" s="170"/>
      <c r="T293" s="169">
        <v>4</v>
      </c>
      <c r="U293" s="170"/>
      <c r="V293" s="169">
        <v>3</v>
      </c>
      <c r="W293" s="170"/>
      <c r="X293" s="169">
        <v>2</v>
      </c>
      <c r="Y293" s="170"/>
      <c r="Z293" s="169">
        <v>1</v>
      </c>
      <c r="AA293" s="170"/>
      <c r="AB293" s="157" t="s">
        <v>63</v>
      </c>
      <c r="AC293" s="158"/>
      <c r="AD293" s="159"/>
      <c r="AE293" s="130"/>
      <c r="AF293" s="8"/>
      <c r="AG293" s="8"/>
      <c r="AH293" s="102"/>
    </row>
    <row r="294" spans="1:34" ht="21" customHeight="1" x14ac:dyDescent="0.2">
      <c r="A294" s="127"/>
      <c r="B294" s="101" t="s">
        <v>62</v>
      </c>
      <c r="C294" s="8"/>
      <c r="D294" s="157" t="s">
        <v>88</v>
      </c>
      <c r="E294" s="160"/>
      <c r="F294" s="157" t="s">
        <v>88</v>
      </c>
      <c r="G294" s="160"/>
      <c r="H294" s="157" t="s">
        <v>88</v>
      </c>
      <c r="I294" s="160"/>
      <c r="J294" s="157" t="s">
        <v>88</v>
      </c>
      <c r="K294" s="160"/>
      <c r="L294" s="157" t="s">
        <v>88</v>
      </c>
      <c r="M294" s="160"/>
      <c r="N294" s="157" t="s">
        <v>88</v>
      </c>
      <c r="O294" s="160"/>
      <c r="P294" s="157" t="s">
        <v>88</v>
      </c>
      <c r="Q294" s="160"/>
      <c r="R294" s="157" t="s">
        <v>88</v>
      </c>
      <c r="S294" s="160"/>
      <c r="T294" s="157" t="s">
        <v>88</v>
      </c>
      <c r="U294" s="160"/>
      <c r="V294" s="157" t="s">
        <v>88</v>
      </c>
      <c r="W294" s="160"/>
      <c r="X294" s="157" t="s">
        <v>88</v>
      </c>
      <c r="Y294" s="160"/>
      <c r="Z294" s="157" t="s">
        <v>88</v>
      </c>
      <c r="AA294" s="160"/>
      <c r="AB294" s="157" t="s">
        <v>88</v>
      </c>
      <c r="AC294" s="158"/>
      <c r="AD294" s="159"/>
      <c r="AE294" s="130"/>
      <c r="AF294" s="8"/>
      <c r="AG294" s="8"/>
      <c r="AH294" s="102"/>
    </row>
    <row r="295" spans="1:34" ht="21" customHeight="1" x14ac:dyDescent="0.2">
      <c r="A295" s="127"/>
      <c r="B295" s="101" t="s">
        <v>65</v>
      </c>
      <c r="C295" s="8"/>
      <c r="D295" s="8"/>
      <c r="E295" s="78"/>
      <c r="F295" s="157" t="s">
        <v>88</v>
      </c>
      <c r="G295" s="160"/>
      <c r="H295" s="157" t="s">
        <v>88</v>
      </c>
      <c r="I295" s="160"/>
      <c r="J295" s="157" t="s">
        <v>88</v>
      </c>
      <c r="K295" s="160"/>
      <c r="L295" s="157" t="s">
        <v>88</v>
      </c>
      <c r="M295" s="160"/>
      <c r="N295" s="157" t="s">
        <v>88</v>
      </c>
      <c r="O295" s="160"/>
      <c r="P295" s="157" t="s">
        <v>88</v>
      </c>
      <c r="Q295" s="160"/>
      <c r="R295" s="157" t="s">
        <v>88</v>
      </c>
      <c r="S295" s="160"/>
      <c r="T295" s="157" t="s">
        <v>88</v>
      </c>
      <c r="U295" s="160"/>
      <c r="V295" s="157" t="s">
        <v>88</v>
      </c>
      <c r="W295" s="160"/>
      <c r="X295" s="157" t="s">
        <v>88</v>
      </c>
      <c r="Y295" s="160"/>
      <c r="Z295" s="157" t="s">
        <v>88</v>
      </c>
      <c r="AA295" s="160"/>
      <c r="AB295" s="157" t="s">
        <v>88</v>
      </c>
      <c r="AC295" s="158"/>
      <c r="AD295" s="159"/>
      <c r="AE295" s="130"/>
      <c r="AF295" s="8"/>
      <c r="AG295" s="8"/>
      <c r="AH295" s="102"/>
    </row>
    <row r="296" spans="1:34" ht="4.5" customHeight="1" thickBot="1" x14ac:dyDescent="0.25">
      <c r="A296" s="128"/>
      <c r="B296" s="104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105"/>
      <c r="AE296" s="131"/>
      <c r="AF296" s="97"/>
      <c r="AG296" s="97"/>
      <c r="AH296" s="105"/>
    </row>
    <row r="297" spans="1:34" ht="6" customHeight="1" thickBot="1" x14ac:dyDescent="0.25"/>
    <row r="298" spans="1:34" ht="18" customHeight="1" x14ac:dyDescent="0.2">
      <c r="A298" s="126"/>
      <c r="B298" s="99" t="s">
        <v>86</v>
      </c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100"/>
      <c r="AE298" s="129"/>
      <c r="AF298" s="96"/>
      <c r="AG298" s="96"/>
      <c r="AH298" s="100"/>
    </row>
    <row r="299" spans="1:34" ht="6" customHeight="1" x14ac:dyDescent="0.2">
      <c r="A299" s="127"/>
      <c r="B299" s="101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102"/>
      <c r="AE299" s="130"/>
      <c r="AF299" s="8"/>
      <c r="AG299" s="8"/>
      <c r="AH299" s="102"/>
    </row>
    <row r="300" spans="1:34" x14ac:dyDescent="0.2">
      <c r="A300" s="127"/>
      <c r="B300" s="101" t="s">
        <v>2</v>
      </c>
      <c r="C300" s="8"/>
      <c r="D300" s="169">
        <v>12</v>
      </c>
      <c r="E300" s="170"/>
      <c r="F300" s="169">
        <v>11</v>
      </c>
      <c r="G300" s="170"/>
      <c r="H300" s="169">
        <v>10</v>
      </c>
      <c r="I300" s="170"/>
      <c r="J300" s="169">
        <v>9</v>
      </c>
      <c r="K300" s="170"/>
      <c r="L300" s="169">
        <v>8</v>
      </c>
      <c r="M300" s="170"/>
      <c r="N300" s="169">
        <v>7</v>
      </c>
      <c r="O300" s="170"/>
      <c r="P300" s="169">
        <v>6</v>
      </c>
      <c r="Q300" s="170"/>
      <c r="R300" s="169">
        <v>5</v>
      </c>
      <c r="S300" s="170"/>
      <c r="T300" s="169">
        <v>4</v>
      </c>
      <c r="U300" s="170"/>
      <c r="V300" s="169">
        <v>3</v>
      </c>
      <c r="W300" s="170"/>
      <c r="X300" s="169">
        <v>2</v>
      </c>
      <c r="Y300" s="170"/>
      <c r="Z300" s="169">
        <v>1</v>
      </c>
      <c r="AA300" s="170"/>
      <c r="AB300" s="157" t="s">
        <v>63</v>
      </c>
      <c r="AC300" s="158"/>
      <c r="AD300" s="159"/>
      <c r="AE300" s="130"/>
      <c r="AF300" s="8"/>
      <c r="AG300" s="8"/>
      <c r="AH300" s="102"/>
    </row>
    <row r="301" spans="1:34" ht="21" customHeight="1" x14ac:dyDescent="0.2">
      <c r="A301" s="127"/>
      <c r="B301" s="101" t="s">
        <v>62</v>
      </c>
      <c r="C301" s="8"/>
      <c r="D301" s="157" t="s">
        <v>88</v>
      </c>
      <c r="E301" s="160"/>
      <c r="F301" s="157" t="s">
        <v>88</v>
      </c>
      <c r="G301" s="160"/>
      <c r="H301" s="157" t="s">
        <v>88</v>
      </c>
      <c r="I301" s="160"/>
      <c r="J301" s="157" t="s">
        <v>88</v>
      </c>
      <c r="K301" s="160"/>
      <c r="L301" s="157" t="s">
        <v>88</v>
      </c>
      <c r="M301" s="160"/>
      <c r="N301" s="157" t="s">
        <v>88</v>
      </c>
      <c r="O301" s="160"/>
      <c r="P301" s="157" t="s">
        <v>88</v>
      </c>
      <c r="Q301" s="160"/>
      <c r="R301" s="157" t="s">
        <v>88</v>
      </c>
      <c r="S301" s="160"/>
      <c r="T301" s="157" t="s">
        <v>88</v>
      </c>
      <c r="U301" s="160"/>
      <c r="V301" s="157" t="s">
        <v>88</v>
      </c>
      <c r="W301" s="160"/>
      <c r="X301" s="157" t="s">
        <v>88</v>
      </c>
      <c r="Y301" s="160"/>
      <c r="Z301" s="157" t="s">
        <v>88</v>
      </c>
      <c r="AA301" s="160"/>
      <c r="AB301" s="157" t="s">
        <v>88</v>
      </c>
      <c r="AC301" s="158"/>
      <c r="AD301" s="159"/>
      <c r="AE301" s="130"/>
      <c r="AF301" s="8"/>
      <c r="AG301" s="8"/>
      <c r="AH301" s="102"/>
    </row>
    <row r="302" spans="1:34" ht="21" customHeight="1" x14ac:dyDescent="0.2">
      <c r="A302" s="127"/>
      <c r="B302" s="101" t="s">
        <v>65</v>
      </c>
      <c r="C302" s="8"/>
      <c r="D302" s="8"/>
      <c r="E302" s="78"/>
      <c r="F302" s="157" t="s">
        <v>88</v>
      </c>
      <c r="G302" s="160"/>
      <c r="H302" s="157" t="s">
        <v>88</v>
      </c>
      <c r="I302" s="160"/>
      <c r="J302" s="157" t="s">
        <v>88</v>
      </c>
      <c r="K302" s="160"/>
      <c r="L302" s="157" t="s">
        <v>88</v>
      </c>
      <c r="M302" s="160"/>
      <c r="N302" s="157" t="s">
        <v>88</v>
      </c>
      <c r="O302" s="160"/>
      <c r="P302" s="157" t="s">
        <v>88</v>
      </c>
      <c r="Q302" s="160"/>
      <c r="R302" s="157" t="s">
        <v>88</v>
      </c>
      <c r="S302" s="160"/>
      <c r="T302" s="157" t="s">
        <v>88</v>
      </c>
      <c r="U302" s="160"/>
      <c r="V302" s="157" t="s">
        <v>88</v>
      </c>
      <c r="W302" s="160"/>
      <c r="X302" s="157" t="s">
        <v>88</v>
      </c>
      <c r="Y302" s="160"/>
      <c r="Z302" s="157" t="s">
        <v>88</v>
      </c>
      <c r="AA302" s="160"/>
      <c r="AB302" s="157" t="s">
        <v>88</v>
      </c>
      <c r="AC302" s="158"/>
      <c r="AD302" s="159"/>
      <c r="AE302" s="130"/>
      <c r="AF302" s="8"/>
      <c r="AG302" s="8"/>
      <c r="AH302" s="102"/>
    </row>
    <row r="303" spans="1:34" ht="4.5" customHeight="1" thickBot="1" x14ac:dyDescent="0.25">
      <c r="A303" s="128"/>
      <c r="B303" s="104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105"/>
      <c r="AE303" s="131"/>
      <c r="AF303" s="97"/>
      <c r="AG303" s="97"/>
      <c r="AH303" s="105"/>
    </row>
    <row r="304" spans="1:34" ht="6" customHeight="1" thickBot="1" x14ac:dyDescent="0.25"/>
    <row r="305" spans="1:34" ht="18" customHeight="1" x14ac:dyDescent="0.2">
      <c r="A305" s="126"/>
      <c r="B305" s="99" t="s">
        <v>86</v>
      </c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100"/>
      <c r="AE305" s="129"/>
      <c r="AF305" s="96"/>
      <c r="AG305" s="96"/>
      <c r="AH305" s="100"/>
    </row>
    <row r="306" spans="1:34" ht="6" customHeight="1" x14ac:dyDescent="0.2">
      <c r="A306" s="127"/>
      <c r="B306" s="101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102"/>
      <c r="AE306" s="130"/>
      <c r="AF306" s="8"/>
      <c r="AG306" s="8"/>
      <c r="AH306" s="102"/>
    </row>
    <row r="307" spans="1:34" x14ac:dyDescent="0.2">
      <c r="A307" s="127"/>
      <c r="B307" s="101" t="s">
        <v>2</v>
      </c>
      <c r="C307" s="8"/>
      <c r="D307" s="169">
        <v>12</v>
      </c>
      <c r="E307" s="170"/>
      <c r="F307" s="169">
        <v>11</v>
      </c>
      <c r="G307" s="170"/>
      <c r="H307" s="169">
        <v>10</v>
      </c>
      <c r="I307" s="170"/>
      <c r="J307" s="169">
        <v>9</v>
      </c>
      <c r="K307" s="170"/>
      <c r="L307" s="169">
        <v>8</v>
      </c>
      <c r="M307" s="170"/>
      <c r="N307" s="169">
        <v>7</v>
      </c>
      <c r="O307" s="170"/>
      <c r="P307" s="169">
        <v>6</v>
      </c>
      <c r="Q307" s="170"/>
      <c r="R307" s="169">
        <v>5</v>
      </c>
      <c r="S307" s="170"/>
      <c r="T307" s="169">
        <v>4</v>
      </c>
      <c r="U307" s="170"/>
      <c r="V307" s="169">
        <v>3</v>
      </c>
      <c r="W307" s="170"/>
      <c r="X307" s="169">
        <v>2</v>
      </c>
      <c r="Y307" s="170"/>
      <c r="Z307" s="169">
        <v>1</v>
      </c>
      <c r="AA307" s="170"/>
      <c r="AB307" s="157" t="s">
        <v>63</v>
      </c>
      <c r="AC307" s="158"/>
      <c r="AD307" s="159"/>
      <c r="AE307" s="130"/>
      <c r="AF307" s="8"/>
      <c r="AG307" s="8"/>
      <c r="AH307" s="102"/>
    </row>
    <row r="308" spans="1:34" ht="21" customHeight="1" x14ac:dyDescent="0.2">
      <c r="A308" s="127"/>
      <c r="B308" s="101" t="s">
        <v>62</v>
      </c>
      <c r="C308" s="8"/>
      <c r="D308" s="157" t="s">
        <v>88</v>
      </c>
      <c r="E308" s="160"/>
      <c r="F308" s="157" t="s">
        <v>88</v>
      </c>
      <c r="G308" s="160"/>
      <c r="H308" s="157" t="s">
        <v>88</v>
      </c>
      <c r="I308" s="160"/>
      <c r="J308" s="157" t="s">
        <v>88</v>
      </c>
      <c r="K308" s="160"/>
      <c r="L308" s="157" t="s">
        <v>88</v>
      </c>
      <c r="M308" s="160"/>
      <c r="N308" s="157" t="s">
        <v>88</v>
      </c>
      <c r="O308" s="160"/>
      <c r="P308" s="157" t="s">
        <v>88</v>
      </c>
      <c r="Q308" s="160"/>
      <c r="R308" s="157" t="s">
        <v>88</v>
      </c>
      <c r="S308" s="160"/>
      <c r="T308" s="157" t="s">
        <v>88</v>
      </c>
      <c r="U308" s="160"/>
      <c r="V308" s="157" t="s">
        <v>88</v>
      </c>
      <c r="W308" s="160"/>
      <c r="X308" s="157" t="s">
        <v>88</v>
      </c>
      <c r="Y308" s="160"/>
      <c r="Z308" s="157" t="s">
        <v>88</v>
      </c>
      <c r="AA308" s="160"/>
      <c r="AB308" s="157" t="s">
        <v>88</v>
      </c>
      <c r="AC308" s="158"/>
      <c r="AD308" s="159"/>
      <c r="AE308" s="130"/>
      <c r="AF308" s="8"/>
      <c r="AG308" s="8"/>
      <c r="AH308" s="102"/>
    </row>
    <row r="309" spans="1:34" ht="21" customHeight="1" x14ac:dyDescent="0.2">
      <c r="A309" s="127"/>
      <c r="B309" s="101" t="s">
        <v>65</v>
      </c>
      <c r="C309" s="8"/>
      <c r="D309" s="8"/>
      <c r="E309" s="78"/>
      <c r="F309" s="157" t="s">
        <v>88</v>
      </c>
      <c r="G309" s="160"/>
      <c r="H309" s="157" t="s">
        <v>88</v>
      </c>
      <c r="I309" s="160"/>
      <c r="J309" s="157" t="s">
        <v>88</v>
      </c>
      <c r="K309" s="160"/>
      <c r="L309" s="157" t="s">
        <v>88</v>
      </c>
      <c r="M309" s="160"/>
      <c r="N309" s="157" t="s">
        <v>88</v>
      </c>
      <c r="O309" s="160"/>
      <c r="P309" s="157" t="s">
        <v>88</v>
      </c>
      <c r="Q309" s="160"/>
      <c r="R309" s="157" t="s">
        <v>88</v>
      </c>
      <c r="S309" s="160"/>
      <c r="T309" s="157" t="s">
        <v>88</v>
      </c>
      <c r="U309" s="160"/>
      <c r="V309" s="157" t="s">
        <v>88</v>
      </c>
      <c r="W309" s="160"/>
      <c r="X309" s="157" t="s">
        <v>88</v>
      </c>
      <c r="Y309" s="160"/>
      <c r="Z309" s="157" t="s">
        <v>88</v>
      </c>
      <c r="AA309" s="160"/>
      <c r="AB309" s="157" t="s">
        <v>88</v>
      </c>
      <c r="AC309" s="158"/>
      <c r="AD309" s="159"/>
      <c r="AE309" s="130"/>
      <c r="AF309" s="8"/>
      <c r="AG309" s="8"/>
      <c r="AH309" s="102"/>
    </row>
    <row r="310" spans="1:34" ht="4.5" customHeight="1" thickBot="1" x14ac:dyDescent="0.25">
      <c r="A310" s="128"/>
      <c r="B310" s="104"/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105"/>
      <c r="AE310" s="131"/>
      <c r="AF310" s="97"/>
      <c r="AG310" s="97"/>
      <c r="AH310" s="105"/>
    </row>
    <row r="311" spans="1:34" ht="6" customHeight="1" x14ac:dyDescent="0.2"/>
    <row r="312" spans="1:34" ht="13.5" thickBot="1" x14ac:dyDescent="0.25">
      <c r="B312" s="65" t="s">
        <v>244</v>
      </c>
    </row>
    <row r="313" spans="1:34" x14ac:dyDescent="0.2">
      <c r="B313" s="92" t="s">
        <v>64</v>
      </c>
      <c r="C313" s="93"/>
      <c r="D313" s="162">
        <v>0.5</v>
      </c>
      <c r="E313" s="162"/>
      <c r="F313" s="162">
        <v>1.5</v>
      </c>
      <c r="G313" s="162"/>
      <c r="H313" s="162">
        <v>2.5</v>
      </c>
      <c r="I313" s="162"/>
      <c r="J313" s="162">
        <v>3.5</v>
      </c>
      <c r="K313" s="162"/>
      <c r="L313" s="162">
        <v>4.5</v>
      </c>
      <c r="M313" s="162"/>
      <c r="N313" s="162">
        <v>5.5</v>
      </c>
      <c r="O313" s="162"/>
      <c r="P313" s="162">
        <v>6.5</v>
      </c>
      <c r="Q313" s="162"/>
      <c r="R313" s="162">
        <v>7.5</v>
      </c>
      <c r="S313" s="162"/>
      <c r="T313" s="162">
        <v>8.5</v>
      </c>
      <c r="U313" s="162"/>
      <c r="V313" s="162">
        <v>9.5</v>
      </c>
      <c r="W313" s="162"/>
      <c r="X313" s="162">
        <v>10.5</v>
      </c>
      <c r="Y313" s="162"/>
      <c r="Z313" s="162">
        <v>11.5</v>
      </c>
      <c r="AA313" s="162"/>
      <c r="AB313" s="165">
        <v>12.5</v>
      </c>
      <c r="AC313" s="175"/>
      <c r="AD313" s="176"/>
    </row>
    <row r="314" spans="1:34" ht="13.5" thickBot="1" x14ac:dyDescent="0.25">
      <c r="B314" s="94" t="s">
        <v>79</v>
      </c>
      <c r="C314" s="95"/>
      <c r="D314" s="163" t="s">
        <v>66</v>
      </c>
      <c r="E314" s="163"/>
      <c r="F314" s="163" t="s">
        <v>67</v>
      </c>
      <c r="G314" s="163"/>
      <c r="H314" s="163" t="s">
        <v>68</v>
      </c>
      <c r="I314" s="163"/>
      <c r="J314" s="163" t="s">
        <v>69</v>
      </c>
      <c r="K314" s="163"/>
      <c r="L314" s="163" t="s">
        <v>73</v>
      </c>
      <c r="M314" s="163"/>
      <c r="N314" s="163" t="s">
        <v>72</v>
      </c>
      <c r="O314" s="163"/>
      <c r="P314" s="163" t="s">
        <v>71</v>
      </c>
      <c r="Q314" s="163"/>
      <c r="R314" s="163" t="s">
        <v>70</v>
      </c>
      <c r="S314" s="163"/>
      <c r="T314" s="163" t="s">
        <v>74</v>
      </c>
      <c r="U314" s="163"/>
      <c r="V314" s="163" t="s">
        <v>75</v>
      </c>
      <c r="W314" s="163"/>
      <c r="X314" s="163" t="s">
        <v>76</v>
      </c>
      <c r="Y314" s="163"/>
      <c r="Z314" s="163" t="s">
        <v>77</v>
      </c>
      <c r="AA314" s="163"/>
      <c r="AB314" s="163" t="s">
        <v>78</v>
      </c>
      <c r="AC314" s="163"/>
      <c r="AD314" s="171"/>
    </row>
    <row r="315" spans="1:34" x14ac:dyDescent="0.2">
      <c r="B315" s="92" t="s">
        <v>64</v>
      </c>
      <c r="C315" s="96"/>
      <c r="D315" s="173" t="s">
        <v>20</v>
      </c>
      <c r="E315" s="167"/>
      <c r="F315" s="173" t="s">
        <v>20</v>
      </c>
      <c r="G315" s="167"/>
      <c r="H315" s="173" t="s">
        <v>20</v>
      </c>
      <c r="I315" s="167"/>
      <c r="J315" s="173" t="s">
        <v>20</v>
      </c>
      <c r="K315" s="167"/>
      <c r="L315" s="173" t="s">
        <v>20</v>
      </c>
      <c r="M315" s="174"/>
      <c r="N315" s="162">
        <v>0.5</v>
      </c>
      <c r="O315" s="162"/>
      <c r="P315" s="162">
        <v>1.5</v>
      </c>
      <c r="Q315" s="162"/>
      <c r="R315" s="162">
        <v>2.5</v>
      </c>
      <c r="S315" s="162"/>
      <c r="T315" s="162">
        <v>3.5</v>
      </c>
      <c r="U315" s="162"/>
      <c r="V315" s="162">
        <v>4.5</v>
      </c>
      <c r="W315" s="162"/>
      <c r="X315" s="162">
        <v>5.5</v>
      </c>
      <c r="Y315" s="162"/>
      <c r="Z315" s="162">
        <v>6.5</v>
      </c>
      <c r="AA315" s="162"/>
      <c r="AB315" s="165">
        <v>7.5</v>
      </c>
      <c r="AC315" s="175"/>
      <c r="AD315" s="176"/>
    </row>
    <row r="316" spans="1:34" ht="13.5" thickBot="1" x14ac:dyDescent="0.25">
      <c r="B316" s="94" t="s">
        <v>80</v>
      </c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5"/>
      <c r="N316" s="163" t="s">
        <v>66</v>
      </c>
      <c r="O316" s="163"/>
      <c r="P316" s="163" t="s">
        <v>67</v>
      </c>
      <c r="Q316" s="163"/>
      <c r="R316" s="163" t="s">
        <v>68</v>
      </c>
      <c r="S316" s="163"/>
      <c r="T316" s="163" t="s">
        <v>69</v>
      </c>
      <c r="U316" s="163"/>
      <c r="V316" s="163" t="s">
        <v>73</v>
      </c>
      <c r="W316" s="163"/>
      <c r="X316" s="163" t="s">
        <v>72</v>
      </c>
      <c r="Y316" s="163"/>
      <c r="Z316" s="163" t="s">
        <v>71</v>
      </c>
      <c r="AA316" s="163"/>
      <c r="AB316" s="163" t="s">
        <v>70</v>
      </c>
      <c r="AC316" s="163"/>
      <c r="AD316" s="171"/>
    </row>
    <row r="317" spans="1:34" x14ac:dyDescent="0.2">
      <c r="B317" s="92" t="s">
        <v>64</v>
      </c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3"/>
      <c r="V317" s="162">
        <v>0.75</v>
      </c>
      <c r="W317" s="162"/>
      <c r="X317" s="162">
        <v>1.75</v>
      </c>
      <c r="Y317" s="162"/>
      <c r="Z317" s="162">
        <v>2.75</v>
      </c>
      <c r="AA317" s="162"/>
      <c r="AB317" s="162">
        <v>3.75</v>
      </c>
      <c r="AC317" s="162"/>
      <c r="AD317" s="172"/>
    </row>
    <row r="318" spans="1:34" ht="13.5" thickBot="1" x14ac:dyDescent="0.25">
      <c r="B318" s="94" t="s">
        <v>81</v>
      </c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8" t="s">
        <v>20</v>
      </c>
      <c r="N318" s="97"/>
      <c r="O318" s="97"/>
      <c r="P318" s="97"/>
      <c r="Q318" s="97"/>
      <c r="R318" s="97"/>
      <c r="S318" s="97"/>
      <c r="T318" s="97"/>
      <c r="U318" s="95"/>
      <c r="V318" s="163" t="s">
        <v>85</v>
      </c>
      <c r="W318" s="163"/>
      <c r="X318" s="163" t="s">
        <v>84</v>
      </c>
      <c r="Y318" s="163"/>
      <c r="Z318" s="163" t="s">
        <v>83</v>
      </c>
      <c r="AA318" s="163"/>
      <c r="AB318" s="163" t="s">
        <v>82</v>
      </c>
      <c r="AC318" s="163"/>
      <c r="AD318" s="171"/>
    </row>
    <row r="319" spans="1:34" x14ac:dyDescent="0.2">
      <c r="AE319" s="7" t="s">
        <v>20</v>
      </c>
    </row>
    <row r="320" spans="1:34" x14ac:dyDescent="0.2">
      <c r="B320" s="65"/>
    </row>
    <row r="321" spans="1:34" x14ac:dyDescent="0.2">
      <c r="B321" s="65"/>
    </row>
    <row r="322" spans="1:34" x14ac:dyDescent="0.2">
      <c r="B322" s="65"/>
    </row>
    <row r="323" spans="1:34" x14ac:dyDescent="0.2">
      <c r="B323" s="65"/>
    </row>
    <row r="324" spans="1:34" x14ac:dyDescent="0.2">
      <c r="B324" s="65" t="s">
        <v>87</v>
      </c>
    </row>
    <row r="325" spans="1:34" x14ac:dyDescent="0.2">
      <c r="B325" s="65"/>
    </row>
    <row r="326" spans="1:34" ht="18" customHeight="1" x14ac:dyDescent="0.2">
      <c r="B326" s="4" t="s">
        <v>59</v>
      </c>
      <c r="H326" s="7" t="s">
        <v>89</v>
      </c>
      <c r="AD326" s="177" t="s">
        <v>90</v>
      </c>
      <c r="AE326" s="177"/>
      <c r="AF326" s="177"/>
      <c r="AG326" s="177"/>
      <c r="AH326" s="8"/>
    </row>
    <row r="327" spans="1:34" x14ac:dyDescent="0.2">
      <c r="C327" s="4" t="s">
        <v>19</v>
      </c>
      <c r="AH327" s="8"/>
    </row>
    <row r="328" spans="1:34" ht="13.5" x14ac:dyDescent="0.25">
      <c r="B328" s="7" t="s">
        <v>5</v>
      </c>
      <c r="I328" s="7" t="s">
        <v>91</v>
      </c>
      <c r="AH328" s="8"/>
    </row>
    <row r="329" spans="1:34" ht="6" customHeight="1" thickBot="1" x14ac:dyDescent="0.25">
      <c r="AE329" s="8"/>
      <c r="AF329" s="8"/>
      <c r="AG329" s="8"/>
      <c r="AH329" s="8"/>
    </row>
    <row r="330" spans="1:34" ht="18" customHeight="1" x14ac:dyDescent="0.25">
      <c r="A330" s="126"/>
      <c r="B330" s="99" t="s">
        <v>95</v>
      </c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100"/>
      <c r="AE330" s="142" t="s">
        <v>162</v>
      </c>
      <c r="AF330" s="96"/>
      <c r="AG330" s="96"/>
      <c r="AH330" s="100"/>
    </row>
    <row r="331" spans="1:34" ht="4.5" customHeight="1" x14ac:dyDescent="0.2">
      <c r="A331" s="127"/>
      <c r="B331" s="101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102"/>
      <c r="AE331" s="130"/>
      <c r="AF331" s="8"/>
      <c r="AG331" s="8"/>
      <c r="AH331" s="102"/>
    </row>
    <row r="332" spans="1:34" x14ac:dyDescent="0.2">
      <c r="A332" s="127"/>
      <c r="B332" s="101" t="s">
        <v>2</v>
      </c>
      <c r="C332" s="8"/>
      <c r="D332" s="169">
        <v>12</v>
      </c>
      <c r="E332" s="170"/>
      <c r="F332" s="169">
        <v>11</v>
      </c>
      <c r="G332" s="170"/>
      <c r="H332" s="169">
        <v>10</v>
      </c>
      <c r="I332" s="170"/>
      <c r="J332" s="169">
        <v>9</v>
      </c>
      <c r="K332" s="170"/>
      <c r="L332" s="169">
        <v>8</v>
      </c>
      <c r="M332" s="170"/>
      <c r="N332" s="169">
        <v>7</v>
      </c>
      <c r="O332" s="170"/>
      <c r="P332" s="169">
        <v>6</v>
      </c>
      <c r="Q332" s="170"/>
      <c r="R332" s="169">
        <v>5</v>
      </c>
      <c r="S332" s="170"/>
      <c r="T332" s="169">
        <v>4</v>
      </c>
      <c r="U332" s="170"/>
      <c r="V332" s="169">
        <v>3</v>
      </c>
      <c r="W332" s="170"/>
      <c r="X332" s="169">
        <v>2</v>
      </c>
      <c r="Y332" s="170"/>
      <c r="Z332" s="169">
        <v>1</v>
      </c>
      <c r="AA332" s="170"/>
      <c r="AB332" s="157" t="s">
        <v>63</v>
      </c>
      <c r="AC332" s="158"/>
      <c r="AD332" s="159"/>
      <c r="AE332" s="130"/>
      <c r="AF332" s="8"/>
      <c r="AG332" s="8"/>
      <c r="AH332" s="102"/>
    </row>
    <row r="333" spans="1:34" ht="18" customHeight="1" x14ac:dyDescent="0.25">
      <c r="A333" s="143" t="s">
        <v>162</v>
      </c>
      <c r="B333" s="101" t="s">
        <v>62</v>
      </c>
      <c r="C333" s="8"/>
      <c r="D333" s="188">
        <v>2.4305555555555556E-2</v>
      </c>
      <c r="E333" s="160"/>
      <c r="F333" s="188">
        <v>7.2916666666666671E-2</v>
      </c>
      <c r="G333" s="160"/>
      <c r="H333" s="188">
        <v>0.12291666666666667</v>
      </c>
      <c r="I333" s="160"/>
      <c r="J333" s="188">
        <v>0.17361111111111113</v>
      </c>
      <c r="K333" s="160"/>
      <c r="L333" s="188">
        <v>0.22013888888888888</v>
      </c>
      <c r="M333" s="160"/>
      <c r="N333" s="188">
        <v>0.26874999999999999</v>
      </c>
      <c r="O333" s="160"/>
      <c r="P333" s="188">
        <v>0.31666666666666665</v>
      </c>
      <c r="Q333" s="160"/>
      <c r="R333" s="188">
        <v>0.36458333333333331</v>
      </c>
      <c r="S333" s="160"/>
      <c r="T333" s="188">
        <v>0.41319444444444442</v>
      </c>
      <c r="U333" s="160"/>
      <c r="V333" s="188">
        <v>0.46180555555555558</v>
      </c>
      <c r="W333" s="160"/>
      <c r="X333" s="188">
        <v>0.51041666666666663</v>
      </c>
      <c r="Y333" s="160"/>
      <c r="Z333" s="188">
        <v>0.55902777777777779</v>
      </c>
      <c r="AA333" s="160"/>
      <c r="AB333" s="188">
        <v>0.60763888888888895</v>
      </c>
      <c r="AC333" s="158"/>
      <c r="AD333" s="159"/>
      <c r="AE333" s="130"/>
      <c r="AF333" s="8"/>
      <c r="AG333" s="8"/>
      <c r="AH333" s="102"/>
    </row>
    <row r="334" spans="1:34" ht="18" customHeight="1" x14ac:dyDescent="0.2">
      <c r="A334" s="127"/>
      <c r="B334" s="101" t="s">
        <v>65</v>
      </c>
      <c r="C334" s="8"/>
      <c r="D334" s="8"/>
      <c r="E334" s="78"/>
      <c r="F334" s="188">
        <v>4.8611111111111112E-2</v>
      </c>
      <c r="G334" s="160"/>
      <c r="H334" s="188">
        <v>4.9999999999999996E-2</v>
      </c>
      <c r="I334" s="160"/>
      <c r="J334" s="188">
        <v>5.0694444444444452E-2</v>
      </c>
      <c r="K334" s="160"/>
      <c r="L334" s="188">
        <v>4.6527777777777779E-2</v>
      </c>
      <c r="M334" s="160"/>
      <c r="N334" s="188">
        <v>4.8611111111111112E-2</v>
      </c>
      <c r="O334" s="160"/>
      <c r="P334" s="188">
        <v>4.7916666666666663E-2</v>
      </c>
      <c r="Q334" s="160"/>
      <c r="R334" s="188">
        <v>4.7916666666666663E-2</v>
      </c>
      <c r="S334" s="160"/>
      <c r="T334" s="188">
        <v>4.8611111111111112E-2</v>
      </c>
      <c r="U334" s="160"/>
      <c r="V334" s="188">
        <v>4.8611111111111112E-2</v>
      </c>
      <c r="W334" s="160"/>
      <c r="X334" s="188">
        <v>4.8611111111111112E-2</v>
      </c>
      <c r="Y334" s="160"/>
      <c r="Z334" s="188">
        <v>4.8611111111111112E-2</v>
      </c>
      <c r="AA334" s="160"/>
      <c r="AB334" s="188">
        <v>4.8611111111111112E-2</v>
      </c>
      <c r="AC334" s="158"/>
      <c r="AD334" s="159"/>
      <c r="AE334" s="130"/>
      <c r="AF334" s="8"/>
      <c r="AG334" s="8"/>
      <c r="AH334" s="102"/>
    </row>
    <row r="335" spans="1:34" ht="4.5" customHeight="1" thickBot="1" x14ac:dyDescent="0.25">
      <c r="A335" s="128"/>
      <c r="B335" s="104"/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105"/>
      <c r="AE335" s="131"/>
      <c r="AF335" s="97"/>
      <c r="AG335" s="97"/>
      <c r="AH335" s="105"/>
    </row>
    <row r="336" spans="1:34" ht="6" customHeight="1" thickBot="1" x14ac:dyDescent="0.25">
      <c r="B336" s="7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</row>
    <row r="337" spans="1:34" ht="18" customHeight="1" x14ac:dyDescent="0.25">
      <c r="A337" s="126"/>
      <c r="B337" s="99" t="s">
        <v>97</v>
      </c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100"/>
      <c r="AE337" s="142" t="s">
        <v>163</v>
      </c>
      <c r="AF337" s="96"/>
      <c r="AG337" s="96"/>
      <c r="AH337" s="100"/>
    </row>
    <row r="338" spans="1:34" ht="6" customHeight="1" x14ac:dyDescent="0.2">
      <c r="A338" s="127"/>
      <c r="B338" s="101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102"/>
      <c r="AE338" s="130"/>
      <c r="AF338" s="8"/>
      <c r="AG338" s="8"/>
      <c r="AH338" s="102"/>
    </row>
    <row r="339" spans="1:34" x14ac:dyDescent="0.2">
      <c r="A339" s="127"/>
      <c r="B339" s="101" t="s">
        <v>2</v>
      </c>
      <c r="C339" s="8"/>
      <c r="D339" s="169">
        <v>12</v>
      </c>
      <c r="E339" s="170"/>
      <c r="F339" s="169">
        <v>11</v>
      </c>
      <c r="G339" s="170"/>
      <c r="H339" s="169">
        <v>10</v>
      </c>
      <c r="I339" s="170"/>
      <c r="J339" s="169">
        <v>9</v>
      </c>
      <c r="K339" s="170"/>
      <c r="L339" s="169">
        <v>8</v>
      </c>
      <c r="M339" s="170"/>
      <c r="N339" s="169">
        <v>7</v>
      </c>
      <c r="O339" s="170"/>
      <c r="P339" s="169">
        <v>6</v>
      </c>
      <c r="Q339" s="170"/>
      <c r="R339" s="169">
        <v>5</v>
      </c>
      <c r="S339" s="170"/>
      <c r="T339" s="169">
        <v>4</v>
      </c>
      <c r="U339" s="170"/>
      <c r="V339" s="169">
        <v>3</v>
      </c>
      <c r="W339" s="170"/>
      <c r="X339" s="169">
        <v>2</v>
      </c>
      <c r="Y339" s="170"/>
      <c r="Z339" s="169">
        <v>1</v>
      </c>
      <c r="AA339" s="170"/>
      <c r="AB339" s="157" t="s">
        <v>63</v>
      </c>
      <c r="AC339" s="158"/>
      <c r="AD339" s="159"/>
      <c r="AE339" s="130"/>
      <c r="AF339" s="8"/>
      <c r="AG339" s="8"/>
      <c r="AH339" s="102"/>
    </row>
    <row r="340" spans="1:34" ht="18" customHeight="1" x14ac:dyDescent="0.25">
      <c r="A340" s="143" t="s">
        <v>163</v>
      </c>
      <c r="B340" s="101" t="s">
        <v>62</v>
      </c>
      <c r="C340" s="8"/>
      <c r="D340" s="188">
        <v>2.4999999999999998E-2</v>
      </c>
      <c r="E340" s="160"/>
      <c r="F340" s="188">
        <v>7.4305555555555555E-2</v>
      </c>
      <c r="G340" s="160"/>
      <c r="H340" s="188">
        <v>0.12430555555555556</v>
      </c>
      <c r="I340" s="160"/>
      <c r="J340" s="188">
        <v>0.17500000000000002</v>
      </c>
      <c r="K340" s="160"/>
      <c r="L340" s="188">
        <v>0.22291666666666665</v>
      </c>
      <c r="M340" s="160"/>
      <c r="N340" s="188">
        <v>0.26944444444444443</v>
      </c>
      <c r="O340" s="160"/>
      <c r="P340" s="188">
        <v>0.31805555555555554</v>
      </c>
      <c r="Q340" s="160"/>
      <c r="R340" s="188">
        <v>0.3666666666666667</v>
      </c>
      <c r="S340" s="160"/>
      <c r="T340" s="188">
        <v>0.41666666666666669</v>
      </c>
      <c r="U340" s="160"/>
      <c r="V340" s="188">
        <v>0.46666666666666662</v>
      </c>
      <c r="W340" s="160"/>
      <c r="X340" s="188">
        <v>0.51666666666666672</v>
      </c>
      <c r="Y340" s="160"/>
      <c r="Z340" s="188">
        <v>0.56666666666666665</v>
      </c>
      <c r="AA340" s="160"/>
      <c r="AB340" s="188">
        <v>0.625</v>
      </c>
      <c r="AC340" s="158"/>
      <c r="AD340" s="159"/>
      <c r="AE340" s="130"/>
      <c r="AF340" s="8"/>
      <c r="AG340" s="8"/>
      <c r="AH340" s="102"/>
    </row>
    <row r="341" spans="1:34" ht="18" customHeight="1" x14ac:dyDescent="0.2">
      <c r="A341" s="127"/>
      <c r="B341" s="101" t="s">
        <v>65</v>
      </c>
      <c r="C341" s="8"/>
      <c r="D341" s="8"/>
      <c r="E341" s="78"/>
      <c r="F341" s="188">
        <v>4.9305555555555554E-2</v>
      </c>
      <c r="G341" s="160"/>
      <c r="H341" s="188">
        <v>4.9999999999999996E-2</v>
      </c>
      <c r="I341" s="160"/>
      <c r="J341" s="188">
        <v>5.0694444444444452E-2</v>
      </c>
      <c r="K341" s="160"/>
      <c r="L341" s="188">
        <v>4.7916666666666663E-2</v>
      </c>
      <c r="M341" s="160"/>
      <c r="N341" s="188">
        <v>4.6527777777777779E-2</v>
      </c>
      <c r="O341" s="160"/>
      <c r="P341" s="188">
        <v>4.8611111111111112E-2</v>
      </c>
      <c r="Q341" s="160"/>
      <c r="R341" s="188">
        <v>4.8611111111111112E-2</v>
      </c>
      <c r="S341" s="160"/>
      <c r="T341" s="188">
        <v>4.9999999999999996E-2</v>
      </c>
      <c r="U341" s="160"/>
      <c r="V341" s="188">
        <v>4.9999999999999996E-2</v>
      </c>
      <c r="W341" s="160"/>
      <c r="X341" s="188">
        <v>4.9999999999999996E-2</v>
      </c>
      <c r="Y341" s="160"/>
      <c r="Z341" s="188">
        <v>4.9999999999999996E-2</v>
      </c>
      <c r="AA341" s="160"/>
      <c r="AB341" s="188">
        <v>5.8333333333333327E-2</v>
      </c>
      <c r="AC341" s="158"/>
      <c r="AD341" s="159"/>
      <c r="AE341" s="130"/>
      <c r="AF341" s="8"/>
      <c r="AG341" s="8"/>
      <c r="AH341" s="102"/>
    </row>
    <row r="342" spans="1:34" ht="4.5" customHeight="1" thickBot="1" x14ac:dyDescent="0.25">
      <c r="A342" s="128"/>
      <c r="B342" s="104"/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105"/>
      <c r="AE342" s="131"/>
      <c r="AF342" s="97"/>
      <c r="AG342" s="97"/>
      <c r="AH342" s="105"/>
    </row>
    <row r="343" spans="1:34" ht="6" customHeight="1" thickBot="1" x14ac:dyDescent="0.25">
      <c r="AH343" s="8"/>
    </row>
    <row r="344" spans="1:34" ht="18" customHeight="1" x14ac:dyDescent="0.25">
      <c r="A344" s="126"/>
      <c r="B344" s="99" t="s">
        <v>99</v>
      </c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100"/>
      <c r="AE344" s="142" t="s">
        <v>173</v>
      </c>
      <c r="AF344" s="96"/>
      <c r="AG344" s="96"/>
      <c r="AH344" s="100"/>
    </row>
    <row r="345" spans="1:34" ht="6" customHeight="1" x14ac:dyDescent="0.2">
      <c r="A345" s="127"/>
      <c r="B345" s="101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102"/>
      <c r="AE345" s="130"/>
      <c r="AF345" s="8"/>
      <c r="AG345" s="8"/>
      <c r="AH345" s="102"/>
    </row>
    <row r="346" spans="1:34" x14ac:dyDescent="0.2">
      <c r="A346" s="127"/>
      <c r="B346" s="101" t="s">
        <v>2</v>
      </c>
      <c r="C346" s="8"/>
      <c r="D346" s="169">
        <v>12</v>
      </c>
      <c r="E346" s="170"/>
      <c r="F346" s="169">
        <v>11</v>
      </c>
      <c r="G346" s="170"/>
      <c r="H346" s="169">
        <v>10</v>
      </c>
      <c r="I346" s="170"/>
      <c r="J346" s="169">
        <v>9</v>
      </c>
      <c r="K346" s="170"/>
      <c r="L346" s="169">
        <v>8</v>
      </c>
      <c r="M346" s="170"/>
      <c r="N346" s="169">
        <v>7</v>
      </c>
      <c r="O346" s="170"/>
      <c r="P346" s="169">
        <v>6</v>
      </c>
      <c r="Q346" s="170"/>
      <c r="R346" s="169">
        <v>5</v>
      </c>
      <c r="S346" s="170"/>
      <c r="T346" s="169">
        <v>4</v>
      </c>
      <c r="U346" s="170"/>
      <c r="V346" s="169">
        <v>3</v>
      </c>
      <c r="W346" s="170"/>
      <c r="X346" s="169">
        <v>2</v>
      </c>
      <c r="Y346" s="170"/>
      <c r="Z346" s="169">
        <v>1</v>
      </c>
      <c r="AA346" s="170"/>
      <c r="AB346" s="157" t="s">
        <v>63</v>
      </c>
      <c r="AC346" s="158"/>
      <c r="AD346" s="159"/>
      <c r="AE346" s="130"/>
      <c r="AF346" s="8"/>
      <c r="AG346" s="8"/>
      <c r="AH346" s="102"/>
    </row>
    <row r="347" spans="1:34" ht="18" customHeight="1" x14ac:dyDescent="0.25">
      <c r="A347" s="143" t="s">
        <v>164</v>
      </c>
      <c r="B347" s="101" t="s">
        <v>62</v>
      </c>
      <c r="C347" s="8"/>
      <c r="D347" s="188">
        <v>2.4305555555555556E-2</v>
      </c>
      <c r="E347" s="160"/>
      <c r="F347" s="188">
        <v>7.2916666666666671E-2</v>
      </c>
      <c r="G347" s="160"/>
      <c r="H347" s="188">
        <v>0.12152777777777778</v>
      </c>
      <c r="I347" s="160"/>
      <c r="J347" s="188">
        <v>0.17013888888888887</v>
      </c>
      <c r="K347" s="160"/>
      <c r="L347" s="188">
        <v>0.21875</v>
      </c>
      <c r="M347" s="160"/>
      <c r="N347" s="188">
        <v>0.2673611111111111</v>
      </c>
      <c r="O347" s="160"/>
      <c r="P347" s="188">
        <v>0.31597222222222221</v>
      </c>
      <c r="Q347" s="160"/>
      <c r="R347" s="188">
        <v>0.36527777777777781</v>
      </c>
      <c r="S347" s="160"/>
      <c r="T347" s="188">
        <v>0.42222222222222222</v>
      </c>
      <c r="U347" s="160"/>
      <c r="V347" s="188">
        <v>0.48125000000000001</v>
      </c>
      <c r="W347" s="160"/>
      <c r="X347" s="188">
        <v>0.53194444444444444</v>
      </c>
      <c r="Y347" s="160"/>
      <c r="Z347" s="188">
        <v>0.58263888888888882</v>
      </c>
      <c r="AA347" s="160"/>
      <c r="AB347" s="188">
        <v>0.6333333333333333</v>
      </c>
      <c r="AC347" s="158"/>
      <c r="AD347" s="159"/>
      <c r="AE347" s="130"/>
      <c r="AF347" s="8"/>
      <c r="AG347" s="8"/>
      <c r="AH347" s="102"/>
    </row>
    <row r="348" spans="1:34" ht="18" customHeight="1" x14ac:dyDescent="0.25">
      <c r="A348" s="143" t="s">
        <v>175</v>
      </c>
      <c r="B348" s="101" t="s">
        <v>65</v>
      </c>
      <c r="C348" s="8"/>
      <c r="D348" s="8"/>
      <c r="E348" s="78"/>
      <c r="F348" s="188">
        <v>4.8611111111111112E-2</v>
      </c>
      <c r="G348" s="160"/>
      <c r="H348" s="188">
        <v>4.8611111111111112E-2</v>
      </c>
      <c r="I348" s="160"/>
      <c r="J348" s="188">
        <v>4.8611111111111112E-2</v>
      </c>
      <c r="K348" s="160"/>
      <c r="L348" s="188">
        <v>4.8611111111111112E-2</v>
      </c>
      <c r="M348" s="160"/>
      <c r="N348" s="188">
        <v>4.8611111111111112E-2</v>
      </c>
      <c r="O348" s="160"/>
      <c r="P348" s="188">
        <v>4.8611111111111112E-2</v>
      </c>
      <c r="Q348" s="160"/>
      <c r="R348" s="188">
        <v>4.9305555555555554E-2</v>
      </c>
      <c r="S348" s="160"/>
      <c r="T348" s="188">
        <v>5.6944444444444443E-2</v>
      </c>
      <c r="U348" s="160"/>
      <c r="V348" s="188">
        <v>5.9027777777777783E-2</v>
      </c>
      <c r="W348" s="160"/>
      <c r="X348" s="188">
        <v>5.0694444444444452E-2</v>
      </c>
      <c r="Y348" s="160"/>
      <c r="Z348" s="188">
        <v>5.0694444444444452E-2</v>
      </c>
      <c r="AA348" s="160"/>
      <c r="AB348" s="188">
        <v>5.0694444444444452E-2</v>
      </c>
      <c r="AC348" s="158"/>
      <c r="AD348" s="159"/>
      <c r="AE348" s="130"/>
      <c r="AF348" s="8"/>
      <c r="AG348" s="8"/>
      <c r="AH348" s="102"/>
    </row>
    <row r="349" spans="1:34" ht="4.5" customHeight="1" thickBot="1" x14ac:dyDescent="0.25">
      <c r="A349" s="128"/>
      <c r="B349" s="104"/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105"/>
      <c r="AE349" s="131"/>
      <c r="AF349" s="97"/>
      <c r="AG349" s="97"/>
      <c r="AH349" s="105"/>
    </row>
    <row r="350" spans="1:34" ht="6" customHeight="1" thickBot="1" x14ac:dyDescent="0.25">
      <c r="AH350" s="8"/>
    </row>
    <row r="351" spans="1:34" ht="18" customHeight="1" x14ac:dyDescent="0.25">
      <c r="A351" s="126"/>
      <c r="B351" s="99" t="s">
        <v>101</v>
      </c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100"/>
      <c r="AE351" s="142" t="s">
        <v>165</v>
      </c>
      <c r="AF351" s="96"/>
      <c r="AG351" s="96"/>
      <c r="AH351" s="100"/>
    </row>
    <row r="352" spans="1:34" ht="6" customHeight="1" x14ac:dyDescent="0.2">
      <c r="A352" s="127"/>
      <c r="B352" s="101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102"/>
      <c r="AE352" s="130"/>
      <c r="AF352" s="8"/>
      <c r="AG352" s="8"/>
      <c r="AH352" s="102"/>
    </row>
    <row r="353" spans="1:34" x14ac:dyDescent="0.2">
      <c r="A353" s="127"/>
      <c r="B353" s="101" t="s">
        <v>2</v>
      </c>
      <c r="C353" s="8"/>
      <c r="D353" s="169">
        <v>12</v>
      </c>
      <c r="E353" s="170"/>
      <c r="F353" s="169">
        <v>11</v>
      </c>
      <c r="G353" s="170"/>
      <c r="H353" s="169">
        <v>10</v>
      </c>
      <c r="I353" s="170"/>
      <c r="J353" s="169">
        <v>9</v>
      </c>
      <c r="K353" s="170"/>
      <c r="L353" s="169">
        <v>8</v>
      </c>
      <c r="M353" s="170"/>
      <c r="N353" s="169">
        <v>7</v>
      </c>
      <c r="O353" s="170"/>
      <c r="P353" s="169">
        <v>6</v>
      </c>
      <c r="Q353" s="170"/>
      <c r="R353" s="169">
        <v>5</v>
      </c>
      <c r="S353" s="170"/>
      <c r="T353" s="169">
        <v>4</v>
      </c>
      <c r="U353" s="170"/>
      <c r="V353" s="169">
        <v>3</v>
      </c>
      <c r="W353" s="170"/>
      <c r="X353" s="169">
        <v>2</v>
      </c>
      <c r="Y353" s="170"/>
      <c r="Z353" s="169">
        <v>1</v>
      </c>
      <c r="AA353" s="170"/>
      <c r="AB353" s="157" t="s">
        <v>63</v>
      </c>
      <c r="AC353" s="158"/>
      <c r="AD353" s="159"/>
      <c r="AE353" s="130"/>
      <c r="AF353" s="8"/>
      <c r="AG353" s="8"/>
      <c r="AH353" s="102"/>
    </row>
    <row r="354" spans="1:34" ht="18" customHeight="1" x14ac:dyDescent="0.25">
      <c r="A354" s="143" t="s">
        <v>165</v>
      </c>
      <c r="B354" s="101" t="s">
        <v>62</v>
      </c>
      <c r="C354" s="8"/>
      <c r="D354" s="188">
        <v>2.6388888888888889E-2</v>
      </c>
      <c r="E354" s="160"/>
      <c r="F354" s="188">
        <v>8.6111111111111124E-2</v>
      </c>
      <c r="G354" s="160"/>
      <c r="H354" s="188">
        <v>0.14652777777777778</v>
      </c>
      <c r="I354" s="160"/>
      <c r="J354" s="188">
        <v>0.20694444444444446</v>
      </c>
      <c r="K354" s="160"/>
      <c r="L354" s="188">
        <v>0.26666666666666666</v>
      </c>
      <c r="M354" s="160"/>
      <c r="N354" s="188">
        <v>0.32708333333333334</v>
      </c>
      <c r="O354" s="160"/>
      <c r="P354" s="188">
        <v>0.38750000000000001</v>
      </c>
      <c r="Q354" s="160"/>
      <c r="R354" s="188">
        <v>0.44791666666666669</v>
      </c>
      <c r="S354" s="160"/>
      <c r="T354" s="188">
        <v>0.50486111111111109</v>
      </c>
      <c r="U354" s="160"/>
      <c r="V354" s="188">
        <v>0.56527777777777777</v>
      </c>
      <c r="W354" s="160"/>
      <c r="X354" s="188">
        <v>0.63402777777777775</v>
      </c>
      <c r="Y354" s="160"/>
      <c r="Z354" s="188">
        <v>0.69444444444444453</v>
      </c>
      <c r="AA354" s="160"/>
      <c r="AB354" s="188">
        <v>0.75486111111111109</v>
      </c>
      <c r="AC354" s="158"/>
      <c r="AD354" s="159"/>
      <c r="AE354" s="130"/>
      <c r="AF354" s="8"/>
      <c r="AG354" s="8"/>
      <c r="AH354" s="102"/>
    </row>
    <row r="355" spans="1:34" ht="18" customHeight="1" x14ac:dyDescent="0.2">
      <c r="A355" s="127"/>
      <c r="B355" s="101" t="s">
        <v>65</v>
      </c>
      <c r="C355" s="8"/>
      <c r="D355" s="8"/>
      <c r="E355" s="78"/>
      <c r="F355" s="188">
        <v>5.9722222222222225E-2</v>
      </c>
      <c r="G355" s="160"/>
      <c r="H355" s="188">
        <v>6.0416666666666667E-2</v>
      </c>
      <c r="I355" s="160"/>
      <c r="J355" s="188">
        <v>6.0416666666666667E-2</v>
      </c>
      <c r="K355" s="160"/>
      <c r="L355" s="188">
        <v>5.9722222222222225E-2</v>
      </c>
      <c r="M355" s="160"/>
      <c r="N355" s="188">
        <v>6.0416666666666667E-2</v>
      </c>
      <c r="O355" s="160"/>
      <c r="P355" s="188">
        <v>6.0416666666666667E-2</v>
      </c>
      <c r="Q355" s="160"/>
      <c r="R355" s="188">
        <v>6.0416666666666667E-2</v>
      </c>
      <c r="S355" s="160"/>
      <c r="T355" s="188">
        <v>5.6944444444444443E-2</v>
      </c>
      <c r="U355" s="160"/>
      <c r="V355" s="188">
        <v>6.0416666666666667E-2</v>
      </c>
      <c r="W355" s="160"/>
      <c r="X355" s="188">
        <v>6.8749999999999992E-2</v>
      </c>
      <c r="Y355" s="160"/>
      <c r="Z355" s="188">
        <v>6.0416666666666667E-2</v>
      </c>
      <c r="AA355" s="160"/>
      <c r="AB355" s="188">
        <v>6.0416666666666667E-2</v>
      </c>
      <c r="AC355" s="158"/>
      <c r="AD355" s="159"/>
      <c r="AE355" s="130"/>
      <c r="AF355" s="8"/>
      <c r="AG355" s="8"/>
      <c r="AH355" s="102"/>
    </row>
    <row r="356" spans="1:34" ht="4.5" customHeight="1" thickBot="1" x14ac:dyDescent="0.25">
      <c r="A356" s="128"/>
      <c r="B356" s="104"/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105"/>
      <c r="AE356" s="131"/>
      <c r="AF356" s="97"/>
      <c r="AG356" s="97"/>
      <c r="AH356" s="105"/>
    </row>
    <row r="357" spans="1:34" ht="6" customHeight="1" thickBot="1" x14ac:dyDescent="0.25">
      <c r="AH357" s="8"/>
    </row>
    <row r="358" spans="1:34" ht="18" customHeight="1" x14ac:dyDescent="0.25">
      <c r="A358" s="126"/>
      <c r="B358" s="99" t="s">
        <v>103</v>
      </c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100"/>
      <c r="AE358" s="142" t="s">
        <v>166</v>
      </c>
      <c r="AF358" s="96"/>
      <c r="AG358" s="96"/>
      <c r="AH358" s="100"/>
    </row>
    <row r="359" spans="1:34" ht="6" customHeight="1" x14ac:dyDescent="0.2">
      <c r="A359" s="127"/>
      <c r="B359" s="101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102"/>
      <c r="AE359" s="130"/>
      <c r="AF359" s="8"/>
      <c r="AG359" s="8"/>
      <c r="AH359" s="102"/>
    </row>
    <row r="360" spans="1:34" x14ac:dyDescent="0.2">
      <c r="A360" s="127"/>
      <c r="B360" s="101" t="s">
        <v>2</v>
      </c>
      <c r="C360" s="8"/>
      <c r="D360" s="169">
        <v>12</v>
      </c>
      <c r="E360" s="170"/>
      <c r="F360" s="169">
        <v>11</v>
      </c>
      <c r="G360" s="170"/>
      <c r="H360" s="169">
        <v>10</v>
      </c>
      <c r="I360" s="170"/>
      <c r="J360" s="169">
        <v>9</v>
      </c>
      <c r="K360" s="170"/>
      <c r="L360" s="169">
        <v>8</v>
      </c>
      <c r="M360" s="170"/>
      <c r="N360" s="169">
        <v>7</v>
      </c>
      <c r="O360" s="170"/>
      <c r="P360" s="169">
        <v>6</v>
      </c>
      <c r="Q360" s="170"/>
      <c r="R360" s="169">
        <v>5</v>
      </c>
      <c r="S360" s="170"/>
      <c r="T360" s="169">
        <v>4</v>
      </c>
      <c r="U360" s="170"/>
      <c r="V360" s="169">
        <v>3</v>
      </c>
      <c r="W360" s="170"/>
      <c r="X360" s="169">
        <v>2</v>
      </c>
      <c r="Y360" s="170"/>
      <c r="Z360" s="169">
        <v>1</v>
      </c>
      <c r="AA360" s="170"/>
      <c r="AB360" s="157" t="s">
        <v>63</v>
      </c>
      <c r="AC360" s="158"/>
      <c r="AD360" s="159"/>
      <c r="AE360" s="130"/>
      <c r="AF360" s="8"/>
      <c r="AG360" s="8"/>
      <c r="AH360" s="102"/>
    </row>
    <row r="361" spans="1:34" ht="18" customHeight="1" x14ac:dyDescent="0.25">
      <c r="A361" s="143" t="s">
        <v>166</v>
      </c>
      <c r="B361" s="101" t="s">
        <v>62</v>
      </c>
      <c r="C361" s="8"/>
      <c r="D361" s="188">
        <v>2.7777777777777776E-2</v>
      </c>
      <c r="E361" s="160"/>
      <c r="F361" s="188">
        <v>8.8888888888888892E-2</v>
      </c>
      <c r="G361" s="160"/>
      <c r="H361" s="188">
        <v>0.15069444444444444</v>
      </c>
      <c r="I361" s="160"/>
      <c r="J361" s="188">
        <v>0.21041666666666667</v>
      </c>
      <c r="K361" s="160"/>
      <c r="L361" s="188">
        <v>0.26944444444444443</v>
      </c>
      <c r="M361" s="160"/>
      <c r="N361" s="188">
        <v>0.32847222222222222</v>
      </c>
      <c r="O361" s="160"/>
      <c r="P361" s="188">
        <v>0.39861111111111108</v>
      </c>
      <c r="Q361" s="160"/>
      <c r="R361" s="188">
        <v>0.45763888888888887</v>
      </c>
      <c r="S361" s="160"/>
      <c r="T361" s="188">
        <v>0.51666666666666672</v>
      </c>
      <c r="U361" s="160"/>
      <c r="V361" s="188">
        <v>0.5756944444444444</v>
      </c>
      <c r="W361" s="160"/>
      <c r="X361" s="188">
        <v>0.63472222222222219</v>
      </c>
      <c r="Y361" s="160"/>
      <c r="Z361" s="188">
        <v>0.68402777777777779</v>
      </c>
      <c r="AA361" s="160"/>
      <c r="AB361" s="188">
        <v>0.73749999999999993</v>
      </c>
      <c r="AC361" s="158"/>
      <c r="AD361" s="159"/>
      <c r="AE361" s="130"/>
      <c r="AF361" s="8"/>
      <c r="AG361" s="8"/>
      <c r="AH361" s="102"/>
    </row>
    <row r="362" spans="1:34" ht="18" customHeight="1" x14ac:dyDescent="0.2">
      <c r="A362" s="127"/>
      <c r="B362" s="101" t="s">
        <v>65</v>
      </c>
      <c r="C362" s="8"/>
      <c r="D362" s="8"/>
      <c r="E362" s="78"/>
      <c r="F362" s="188">
        <v>6.1111111111111116E-2</v>
      </c>
      <c r="G362" s="160"/>
      <c r="H362" s="188">
        <v>6.1805555555555558E-2</v>
      </c>
      <c r="I362" s="160"/>
      <c r="J362" s="188">
        <v>5.9722222222222225E-2</v>
      </c>
      <c r="K362" s="160"/>
      <c r="L362" s="188">
        <v>5.9027777777777783E-2</v>
      </c>
      <c r="M362" s="160"/>
      <c r="N362" s="188">
        <v>5.9027777777777783E-2</v>
      </c>
      <c r="O362" s="160"/>
      <c r="P362" s="188">
        <v>7.013888888888889E-2</v>
      </c>
      <c r="Q362" s="160"/>
      <c r="R362" s="188">
        <v>5.9027777777777783E-2</v>
      </c>
      <c r="S362" s="160"/>
      <c r="T362" s="188">
        <v>5.9027777777777783E-2</v>
      </c>
      <c r="U362" s="160"/>
      <c r="V362" s="188">
        <v>5.9027777777777783E-2</v>
      </c>
      <c r="W362" s="160"/>
      <c r="X362" s="188">
        <v>5.9027777777777783E-2</v>
      </c>
      <c r="Y362" s="160"/>
      <c r="Z362" s="188">
        <v>4.9305555555555554E-2</v>
      </c>
      <c r="AA362" s="160"/>
      <c r="AB362" s="188">
        <v>5.347222222222222E-2</v>
      </c>
      <c r="AC362" s="158"/>
      <c r="AD362" s="159"/>
      <c r="AE362" s="130"/>
      <c r="AF362" s="8"/>
      <c r="AG362" s="8"/>
      <c r="AH362" s="102"/>
    </row>
    <row r="363" spans="1:34" ht="4.5" customHeight="1" thickBot="1" x14ac:dyDescent="0.25">
      <c r="A363" s="128"/>
      <c r="B363" s="104"/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105"/>
      <c r="AE363" s="131"/>
      <c r="AF363" s="97"/>
      <c r="AG363" s="97"/>
      <c r="AH363" s="105"/>
    </row>
    <row r="364" spans="1:34" ht="6" customHeight="1" thickBot="1" x14ac:dyDescent="0.25">
      <c r="AH364" s="8"/>
    </row>
    <row r="365" spans="1:34" ht="18" customHeight="1" x14ac:dyDescent="0.25">
      <c r="A365" s="126"/>
      <c r="B365" s="99" t="s">
        <v>105</v>
      </c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100"/>
      <c r="AE365" s="142" t="s">
        <v>167</v>
      </c>
      <c r="AF365" s="96"/>
      <c r="AG365" s="96"/>
      <c r="AH365" s="100"/>
    </row>
    <row r="366" spans="1:34" ht="6" customHeight="1" x14ac:dyDescent="0.2">
      <c r="A366" s="127"/>
      <c r="B366" s="101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102"/>
      <c r="AE366" s="130"/>
      <c r="AF366" s="8"/>
      <c r="AG366" s="8"/>
      <c r="AH366" s="102"/>
    </row>
    <row r="367" spans="1:34" x14ac:dyDescent="0.2">
      <c r="A367" s="127"/>
      <c r="B367" s="101" t="s">
        <v>2</v>
      </c>
      <c r="C367" s="8"/>
      <c r="D367" s="169">
        <v>12</v>
      </c>
      <c r="E367" s="170"/>
      <c r="F367" s="169">
        <v>11</v>
      </c>
      <c r="G367" s="170"/>
      <c r="H367" s="169">
        <v>10</v>
      </c>
      <c r="I367" s="170"/>
      <c r="J367" s="169">
        <v>9</v>
      </c>
      <c r="K367" s="170"/>
      <c r="L367" s="169">
        <v>8</v>
      </c>
      <c r="M367" s="170"/>
      <c r="N367" s="169">
        <v>7</v>
      </c>
      <c r="O367" s="170"/>
      <c r="P367" s="169">
        <v>6</v>
      </c>
      <c r="Q367" s="170"/>
      <c r="R367" s="169">
        <v>5</v>
      </c>
      <c r="S367" s="170"/>
      <c r="T367" s="169">
        <v>4</v>
      </c>
      <c r="U367" s="170"/>
      <c r="V367" s="169">
        <v>3</v>
      </c>
      <c r="W367" s="170"/>
      <c r="X367" s="169">
        <v>2</v>
      </c>
      <c r="Y367" s="170"/>
      <c r="Z367" s="169">
        <v>1</v>
      </c>
      <c r="AA367" s="170"/>
      <c r="AB367" s="157" t="s">
        <v>63</v>
      </c>
      <c r="AC367" s="158"/>
      <c r="AD367" s="159"/>
      <c r="AE367" s="132" t="s">
        <v>109</v>
      </c>
      <c r="AF367" s="133"/>
      <c r="AG367" s="133"/>
      <c r="AH367" s="102"/>
    </row>
    <row r="368" spans="1:34" ht="18" customHeight="1" x14ac:dyDescent="0.25">
      <c r="A368" s="143" t="s">
        <v>167</v>
      </c>
      <c r="B368" s="101" t="s">
        <v>62</v>
      </c>
      <c r="C368" s="8"/>
      <c r="D368" s="188">
        <v>2.7083333333333334E-2</v>
      </c>
      <c r="E368" s="160"/>
      <c r="F368" s="188">
        <v>8.819444444444445E-2</v>
      </c>
      <c r="G368" s="160"/>
      <c r="H368" s="188">
        <v>0.15208333333333332</v>
      </c>
      <c r="I368" s="160"/>
      <c r="J368" s="188">
        <v>0.21805555555555556</v>
      </c>
      <c r="K368" s="160"/>
      <c r="L368" s="188">
        <v>0.28125</v>
      </c>
      <c r="M368" s="160"/>
      <c r="N368" s="188">
        <v>0.34375</v>
      </c>
      <c r="O368" s="160"/>
      <c r="P368" s="188">
        <v>0.4055555555555555</v>
      </c>
      <c r="Q368" s="160"/>
      <c r="R368" s="188">
        <v>0.4680555555555555</v>
      </c>
      <c r="S368" s="160"/>
      <c r="T368" s="188" t="s">
        <v>20</v>
      </c>
      <c r="U368" s="160"/>
      <c r="V368" s="189">
        <v>0.59375</v>
      </c>
      <c r="W368" s="190"/>
      <c r="X368" s="188">
        <v>0.64861111111111114</v>
      </c>
      <c r="Y368" s="160"/>
      <c r="Z368" s="188">
        <v>0.7104166666666667</v>
      </c>
      <c r="AA368" s="160"/>
      <c r="AB368" s="188">
        <v>0.77222222222222225</v>
      </c>
      <c r="AC368" s="158"/>
      <c r="AD368" s="159"/>
      <c r="AE368" s="132" t="s">
        <v>110</v>
      </c>
      <c r="AF368" s="133"/>
      <c r="AG368" s="133"/>
      <c r="AH368" s="102"/>
    </row>
    <row r="369" spans="1:34" ht="18" customHeight="1" x14ac:dyDescent="0.2">
      <c r="A369" s="127"/>
      <c r="B369" s="101" t="s">
        <v>65</v>
      </c>
      <c r="C369" s="8"/>
      <c r="D369" s="8"/>
      <c r="E369" s="78"/>
      <c r="F369" s="188">
        <v>6.1111111111111116E-2</v>
      </c>
      <c r="G369" s="160"/>
      <c r="H369" s="188">
        <v>6.3888888888888884E-2</v>
      </c>
      <c r="I369" s="160"/>
      <c r="J369" s="188">
        <v>6.5972222222222224E-2</v>
      </c>
      <c r="K369" s="160"/>
      <c r="L369" s="188">
        <v>6.3194444444444442E-2</v>
      </c>
      <c r="M369" s="160"/>
      <c r="N369" s="188">
        <v>6.25E-2</v>
      </c>
      <c r="O369" s="160"/>
      <c r="P369" s="188">
        <v>6.1805555555555558E-2</v>
      </c>
      <c r="Q369" s="160"/>
      <c r="R369" s="188">
        <v>6.25E-2</v>
      </c>
      <c r="S369" s="160"/>
      <c r="T369" s="188" t="s">
        <v>20</v>
      </c>
      <c r="U369" s="160"/>
      <c r="V369" s="189">
        <v>0.12569444444444444</v>
      </c>
      <c r="W369" s="190"/>
      <c r="X369" s="188">
        <v>6.1805555555555558E-2</v>
      </c>
      <c r="Y369" s="160"/>
      <c r="Z369" s="188">
        <v>6.1805555555555558E-2</v>
      </c>
      <c r="AA369" s="160"/>
      <c r="AB369" s="188">
        <v>6.1805555555555558E-2</v>
      </c>
      <c r="AC369" s="158"/>
      <c r="AD369" s="159"/>
      <c r="AE369" s="132" t="s">
        <v>157</v>
      </c>
      <c r="AF369" s="133"/>
      <c r="AG369" s="133"/>
      <c r="AH369" s="102"/>
    </row>
    <row r="370" spans="1:34" ht="4.5" customHeight="1" thickBot="1" x14ac:dyDescent="0.25">
      <c r="A370" s="128"/>
      <c r="B370" s="104"/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105"/>
      <c r="AE370" s="134"/>
      <c r="AF370" s="97"/>
      <c r="AG370" s="97"/>
      <c r="AH370" s="105"/>
    </row>
    <row r="371" spans="1:34" ht="6" customHeight="1" thickBot="1" x14ac:dyDescent="0.25">
      <c r="AH371" s="8"/>
    </row>
    <row r="372" spans="1:34" x14ac:dyDescent="0.2">
      <c r="B372" s="92" t="s">
        <v>64</v>
      </c>
      <c r="C372" s="93"/>
      <c r="D372" s="162">
        <v>0.5</v>
      </c>
      <c r="E372" s="162"/>
      <c r="F372" s="162">
        <v>1.5</v>
      </c>
      <c r="G372" s="162"/>
      <c r="H372" s="162">
        <v>2.5</v>
      </c>
      <c r="I372" s="162"/>
      <c r="J372" s="162">
        <v>3.5</v>
      </c>
      <c r="K372" s="162"/>
      <c r="L372" s="162">
        <v>4.5</v>
      </c>
      <c r="M372" s="162"/>
      <c r="N372" s="162">
        <v>5.5</v>
      </c>
      <c r="O372" s="162"/>
      <c r="P372" s="162">
        <v>6.5</v>
      </c>
      <c r="Q372" s="162"/>
      <c r="R372" s="162">
        <v>7.5</v>
      </c>
      <c r="S372" s="162"/>
      <c r="T372" s="162">
        <v>8.5</v>
      </c>
      <c r="U372" s="162"/>
      <c r="V372" s="162">
        <v>9.5</v>
      </c>
      <c r="W372" s="162"/>
      <c r="X372" s="162">
        <v>10.5</v>
      </c>
      <c r="Y372" s="162"/>
      <c r="Z372" s="162">
        <v>11.5</v>
      </c>
      <c r="AA372" s="162"/>
      <c r="AB372" s="165">
        <v>12.5</v>
      </c>
      <c r="AC372" s="175"/>
      <c r="AD372" s="176"/>
      <c r="AH372" s="8"/>
    </row>
    <row r="373" spans="1:34" ht="13.5" thickBot="1" x14ac:dyDescent="0.25">
      <c r="B373" s="94" t="s">
        <v>79</v>
      </c>
      <c r="C373" s="95"/>
      <c r="D373" s="163" t="s">
        <v>66</v>
      </c>
      <c r="E373" s="163"/>
      <c r="F373" s="163" t="s">
        <v>67</v>
      </c>
      <c r="G373" s="163"/>
      <c r="H373" s="163" t="s">
        <v>68</v>
      </c>
      <c r="I373" s="163"/>
      <c r="J373" s="163" t="s">
        <v>69</v>
      </c>
      <c r="K373" s="163"/>
      <c r="L373" s="163" t="s">
        <v>73</v>
      </c>
      <c r="M373" s="163"/>
      <c r="N373" s="163" t="s">
        <v>72</v>
      </c>
      <c r="O373" s="163"/>
      <c r="P373" s="163" t="s">
        <v>71</v>
      </c>
      <c r="Q373" s="163"/>
      <c r="R373" s="163" t="s">
        <v>70</v>
      </c>
      <c r="S373" s="163"/>
      <c r="T373" s="163" t="s">
        <v>74</v>
      </c>
      <c r="U373" s="163"/>
      <c r="V373" s="163" t="s">
        <v>75</v>
      </c>
      <c r="W373" s="163"/>
      <c r="X373" s="163" t="s">
        <v>76</v>
      </c>
      <c r="Y373" s="163"/>
      <c r="Z373" s="163" t="s">
        <v>77</v>
      </c>
      <c r="AA373" s="163"/>
      <c r="AB373" s="163" t="s">
        <v>78</v>
      </c>
      <c r="AC373" s="163"/>
      <c r="AD373" s="171"/>
      <c r="AH373" s="8"/>
    </row>
    <row r="374" spans="1:34" x14ac:dyDescent="0.2">
      <c r="B374" s="92" t="s">
        <v>64</v>
      </c>
      <c r="C374" s="96"/>
      <c r="D374" s="173" t="s">
        <v>20</v>
      </c>
      <c r="E374" s="167"/>
      <c r="F374" s="173" t="s">
        <v>20</v>
      </c>
      <c r="G374" s="167"/>
      <c r="H374" s="173" t="s">
        <v>20</v>
      </c>
      <c r="I374" s="167"/>
      <c r="J374" s="173" t="s">
        <v>20</v>
      </c>
      <c r="K374" s="167"/>
      <c r="L374" s="173" t="s">
        <v>20</v>
      </c>
      <c r="M374" s="174"/>
      <c r="N374" s="162">
        <v>0.5</v>
      </c>
      <c r="O374" s="162"/>
      <c r="P374" s="162">
        <v>1.5</v>
      </c>
      <c r="Q374" s="162"/>
      <c r="R374" s="162">
        <v>2.5</v>
      </c>
      <c r="S374" s="162"/>
      <c r="T374" s="162">
        <v>3.5</v>
      </c>
      <c r="U374" s="162"/>
      <c r="V374" s="162">
        <v>4.5</v>
      </c>
      <c r="W374" s="162"/>
      <c r="X374" s="162">
        <v>5.5</v>
      </c>
      <c r="Y374" s="162"/>
      <c r="Z374" s="162">
        <v>6.5</v>
      </c>
      <c r="AA374" s="162"/>
      <c r="AB374" s="165">
        <v>7.5</v>
      </c>
      <c r="AC374" s="175"/>
      <c r="AD374" s="176"/>
      <c r="AH374" s="8"/>
    </row>
    <row r="375" spans="1:34" ht="13.5" thickBot="1" x14ac:dyDescent="0.25">
      <c r="B375" s="94" t="s">
        <v>80</v>
      </c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5"/>
      <c r="N375" s="163" t="s">
        <v>66</v>
      </c>
      <c r="O375" s="163"/>
      <c r="P375" s="163" t="s">
        <v>67</v>
      </c>
      <c r="Q375" s="163"/>
      <c r="R375" s="163" t="s">
        <v>68</v>
      </c>
      <c r="S375" s="163"/>
      <c r="T375" s="163" t="s">
        <v>69</v>
      </c>
      <c r="U375" s="163"/>
      <c r="V375" s="163" t="s">
        <v>73</v>
      </c>
      <c r="W375" s="163"/>
      <c r="X375" s="163" t="s">
        <v>72</v>
      </c>
      <c r="Y375" s="163"/>
      <c r="Z375" s="163" t="s">
        <v>71</v>
      </c>
      <c r="AA375" s="163"/>
      <c r="AB375" s="163" t="s">
        <v>70</v>
      </c>
      <c r="AC375" s="163"/>
      <c r="AD375" s="171"/>
      <c r="AH375" s="8"/>
    </row>
    <row r="376" spans="1:34" x14ac:dyDescent="0.2">
      <c r="B376" s="92" t="s">
        <v>64</v>
      </c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3"/>
      <c r="V376" s="162">
        <v>0.75</v>
      </c>
      <c r="W376" s="162"/>
      <c r="X376" s="162">
        <v>1.75</v>
      </c>
      <c r="Y376" s="162"/>
      <c r="Z376" s="162">
        <v>2.75</v>
      </c>
      <c r="AA376" s="162"/>
      <c r="AB376" s="162">
        <v>3.75</v>
      </c>
      <c r="AC376" s="162"/>
      <c r="AD376" s="172"/>
      <c r="AH376" s="8"/>
    </row>
    <row r="377" spans="1:34" ht="13.5" thickBot="1" x14ac:dyDescent="0.25">
      <c r="B377" s="94" t="s">
        <v>81</v>
      </c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98" t="s">
        <v>20</v>
      </c>
      <c r="N377" s="97"/>
      <c r="O377" s="97"/>
      <c r="P377" s="97"/>
      <c r="Q377" s="97"/>
      <c r="R377" s="97"/>
      <c r="S377" s="97"/>
      <c r="T377" s="97"/>
      <c r="U377" s="95"/>
      <c r="V377" s="163" t="s">
        <v>85</v>
      </c>
      <c r="W377" s="163"/>
      <c r="X377" s="163" t="s">
        <v>84</v>
      </c>
      <c r="Y377" s="163"/>
      <c r="Z377" s="163" t="s">
        <v>83</v>
      </c>
      <c r="AA377" s="163"/>
      <c r="AB377" s="163" t="s">
        <v>82</v>
      </c>
      <c r="AC377" s="163"/>
      <c r="AD377" s="171"/>
      <c r="AH377" s="8"/>
    </row>
    <row r="378" spans="1:34" x14ac:dyDescent="0.2">
      <c r="AE378" s="7" t="s">
        <v>20</v>
      </c>
      <c r="AH378" s="8"/>
    </row>
    <row r="379" spans="1:34" x14ac:dyDescent="0.2">
      <c r="AE379" s="7"/>
      <c r="AH379" s="8"/>
    </row>
    <row r="380" spans="1:34" x14ac:dyDescent="0.2">
      <c r="AE380" s="7"/>
      <c r="AH380" s="8"/>
    </row>
    <row r="381" spans="1:34" x14ac:dyDescent="0.2">
      <c r="AE381" s="7"/>
      <c r="AH381" s="8"/>
    </row>
    <row r="382" spans="1:34" x14ac:dyDescent="0.2">
      <c r="AE382" s="7"/>
      <c r="AH382" s="8"/>
    </row>
    <row r="383" spans="1:34" x14ac:dyDescent="0.2">
      <c r="AE383" s="7"/>
      <c r="AH383" s="8"/>
    </row>
    <row r="384" spans="1:34" x14ac:dyDescent="0.2">
      <c r="AE384" s="7"/>
      <c r="AH384" s="8"/>
    </row>
    <row r="385" spans="1:34" x14ac:dyDescent="0.2">
      <c r="AE385" s="7"/>
      <c r="AH385" s="8"/>
    </row>
    <row r="386" spans="1:34" ht="13.5" x14ac:dyDescent="0.25">
      <c r="B386" s="65" t="s">
        <v>92</v>
      </c>
      <c r="AH386" s="8"/>
    </row>
    <row r="387" spans="1:34" x14ac:dyDescent="0.2">
      <c r="AE387" s="7"/>
      <c r="AH387" s="8"/>
    </row>
    <row r="388" spans="1:34" ht="18" customHeight="1" x14ac:dyDescent="0.2">
      <c r="B388" s="4" t="s">
        <v>59</v>
      </c>
      <c r="H388" s="7" t="s">
        <v>89</v>
      </c>
      <c r="AD388" s="177" t="s">
        <v>93</v>
      </c>
      <c r="AE388" s="177"/>
      <c r="AF388" s="177"/>
      <c r="AG388" s="177"/>
      <c r="AH388" s="8"/>
    </row>
    <row r="389" spans="1:34" x14ac:dyDescent="0.2">
      <c r="C389" s="4" t="s">
        <v>19</v>
      </c>
      <c r="AH389" s="8"/>
    </row>
    <row r="390" spans="1:34" ht="13.5" x14ac:dyDescent="0.25">
      <c r="B390" s="7" t="s">
        <v>5</v>
      </c>
      <c r="I390" s="7" t="s">
        <v>94</v>
      </c>
      <c r="AH390" s="8"/>
    </row>
    <row r="391" spans="1:34" ht="6" customHeight="1" thickBot="1" x14ac:dyDescent="0.25">
      <c r="AE391" s="8"/>
      <c r="AF391" s="8"/>
      <c r="AG391" s="8"/>
      <c r="AH391" s="8"/>
    </row>
    <row r="392" spans="1:34" ht="18" customHeight="1" x14ac:dyDescent="0.25">
      <c r="A392" s="126"/>
      <c r="B392" s="99" t="s">
        <v>96</v>
      </c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96"/>
      <c r="AB392" s="96"/>
      <c r="AC392" s="96"/>
      <c r="AD392" s="100"/>
      <c r="AE392" s="142" t="s">
        <v>168</v>
      </c>
      <c r="AF392" s="96"/>
      <c r="AG392" s="96"/>
      <c r="AH392" s="100"/>
    </row>
    <row r="393" spans="1:34" ht="4.5" customHeight="1" x14ac:dyDescent="0.2">
      <c r="A393" s="127"/>
      <c r="B393" s="101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102"/>
      <c r="AE393" s="130"/>
      <c r="AF393" s="8"/>
      <c r="AG393" s="8"/>
      <c r="AH393" s="102"/>
    </row>
    <row r="394" spans="1:34" x14ac:dyDescent="0.2">
      <c r="A394" s="127"/>
      <c r="B394" s="101" t="s">
        <v>2</v>
      </c>
      <c r="C394" s="8"/>
      <c r="D394" s="169">
        <v>12</v>
      </c>
      <c r="E394" s="170"/>
      <c r="F394" s="169">
        <v>11</v>
      </c>
      <c r="G394" s="170"/>
      <c r="H394" s="169">
        <v>10</v>
      </c>
      <c r="I394" s="170"/>
      <c r="J394" s="169">
        <v>9</v>
      </c>
      <c r="K394" s="170"/>
      <c r="L394" s="169">
        <v>8</v>
      </c>
      <c r="M394" s="170"/>
      <c r="N394" s="169">
        <v>7</v>
      </c>
      <c r="O394" s="170"/>
      <c r="P394" s="169">
        <v>6</v>
      </c>
      <c r="Q394" s="170"/>
      <c r="R394" s="169">
        <v>5</v>
      </c>
      <c r="S394" s="170"/>
      <c r="T394" s="169">
        <v>4</v>
      </c>
      <c r="U394" s="170"/>
      <c r="V394" s="169">
        <v>3</v>
      </c>
      <c r="W394" s="170"/>
      <c r="X394" s="169">
        <v>2</v>
      </c>
      <c r="Y394" s="170"/>
      <c r="Z394" s="169">
        <v>1</v>
      </c>
      <c r="AA394" s="170"/>
      <c r="AB394" s="157" t="s">
        <v>63</v>
      </c>
      <c r="AC394" s="158"/>
      <c r="AD394" s="159"/>
      <c r="AE394" s="130"/>
      <c r="AF394" s="8"/>
      <c r="AG394" s="8"/>
      <c r="AH394" s="102"/>
    </row>
    <row r="395" spans="1:34" ht="18" customHeight="1" x14ac:dyDescent="0.25">
      <c r="A395" s="143" t="s">
        <v>168</v>
      </c>
      <c r="B395" s="101" t="s">
        <v>62</v>
      </c>
      <c r="C395" s="8"/>
      <c r="D395" s="188">
        <v>2.4999999999999998E-2</v>
      </c>
      <c r="E395" s="160"/>
      <c r="F395" s="188">
        <v>7.4305555555555555E-2</v>
      </c>
      <c r="G395" s="160"/>
      <c r="H395" s="188">
        <v>0.12361111111111112</v>
      </c>
      <c r="I395" s="160"/>
      <c r="J395" s="188">
        <v>0.17430555555555557</v>
      </c>
      <c r="K395" s="160"/>
      <c r="L395" s="188">
        <v>0.22361111111111109</v>
      </c>
      <c r="M395" s="160"/>
      <c r="N395" s="188">
        <v>0.2722222222222222</v>
      </c>
      <c r="O395" s="160"/>
      <c r="P395" s="188">
        <v>0.32291666666666669</v>
      </c>
      <c r="Q395" s="160"/>
      <c r="R395" s="188">
        <v>0.375</v>
      </c>
      <c r="S395" s="160"/>
      <c r="T395" s="188">
        <v>0.4236111111111111</v>
      </c>
      <c r="U395" s="160"/>
      <c r="V395" s="188">
        <v>0.4680555555555555</v>
      </c>
      <c r="W395" s="160"/>
      <c r="X395" s="188">
        <v>0.51736111111111105</v>
      </c>
      <c r="Y395" s="160"/>
      <c r="Z395" s="188">
        <v>0.56666666666666665</v>
      </c>
      <c r="AA395" s="160"/>
      <c r="AB395" s="188">
        <v>0.61597222222222225</v>
      </c>
      <c r="AC395" s="158"/>
      <c r="AD395" s="159"/>
      <c r="AE395" s="130"/>
      <c r="AF395" s="8"/>
      <c r="AG395" s="8"/>
      <c r="AH395" s="102"/>
    </row>
    <row r="396" spans="1:34" ht="18" customHeight="1" x14ac:dyDescent="0.2">
      <c r="A396" s="127"/>
      <c r="B396" s="101" t="s">
        <v>65</v>
      </c>
      <c r="C396" s="8"/>
      <c r="D396" s="8"/>
      <c r="E396" s="78"/>
      <c r="F396" s="188">
        <v>4.9305555555555554E-2</v>
      </c>
      <c r="G396" s="160"/>
      <c r="H396" s="188">
        <v>4.9305555555555554E-2</v>
      </c>
      <c r="I396" s="160"/>
      <c r="J396" s="188">
        <v>5.0694444444444452E-2</v>
      </c>
      <c r="K396" s="160"/>
      <c r="L396" s="188">
        <v>4.9305555555555554E-2</v>
      </c>
      <c r="M396" s="160"/>
      <c r="N396" s="188">
        <v>4.8611111111111112E-2</v>
      </c>
      <c r="O396" s="160"/>
      <c r="P396" s="188">
        <v>5.0694444444444452E-2</v>
      </c>
      <c r="Q396" s="160"/>
      <c r="R396" s="188">
        <v>5.2083333333333336E-2</v>
      </c>
      <c r="S396" s="160"/>
      <c r="T396" s="188">
        <v>4.8611111111111112E-2</v>
      </c>
      <c r="U396" s="160"/>
      <c r="V396" s="188">
        <v>4.4444444444444446E-2</v>
      </c>
      <c r="W396" s="160"/>
      <c r="X396" s="188">
        <v>4.9305555555555554E-2</v>
      </c>
      <c r="Y396" s="160"/>
      <c r="Z396" s="188">
        <v>4.9305555555555554E-2</v>
      </c>
      <c r="AA396" s="160"/>
      <c r="AB396" s="188">
        <v>4.9305555555555554E-2</v>
      </c>
      <c r="AC396" s="158"/>
      <c r="AD396" s="159"/>
      <c r="AE396" s="130"/>
      <c r="AF396" s="8"/>
      <c r="AG396" s="8"/>
      <c r="AH396" s="102"/>
    </row>
    <row r="397" spans="1:34" ht="4.5" customHeight="1" thickBot="1" x14ac:dyDescent="0.25">
      <c r="A397" s="128"/>
      <c r="B397" s="104"/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105"/>
      <c r="AE397" s="131"/>
      <c r="AF397" s="97"/>
      <c r="AG397" s="97"/>
      <c r="AH397" s="105"/>
    </row>
    <row r="398" spans="1:34" ht="6" customHeight="1" thickBot="1" x14ac:dyDescent="0.25">
      <c r="B398" s="7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</row>
    <row r="399" spans="1:34" ht="18" customHeight="1" x14ac:dyDescent="0.25">
      <c r="A399" s="126"/>
      <c r="B399" s="99" t="s">
        <v>98</v>
      </c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  <c r="AD399" s="100"/>
      <c r="AE399" s="142" t="s">
        <v>169</v>
      </c>
      <c r="AF399" s="96"/>
      <c r="AG399" s="96"/>
      <c r="AH399" s="100"/>
    </row>
    <row r="400" spans="1:34" ht="6" customHeight="1" x14ac:dyDescent="0.2">
      <c r="A400" s="127"/>
      <c r="B400" s="101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102"/>
      <c r="AE400" s="130"/>
      <c r="AF400" s="8"/>
      <c r="AG400" s="8"/>
      <c r="AH400" s="102"/>
    </row>
    <row r="401" spans="1:34" x14ac:dyDescent="0.2">
      <c r="A401" s="127"/>
      <c r="B401" s="101" t="s">
        <v>2</v>
      </c>
      <c r="C401" s="8"/>
      <c r="D401" s="169">
        <v>12</v>
      </c>
      <c r="E401" s="170"/>
      <c r="F401" s="169">
        <v>11</v>
      </c>
      <c r="G401" s="170"/>
      <c r="H401" s="169">
        <v>10</v>
      </c>
      <c r="I401" s="170"/>
      <c r="J401" s="169">
        <v>9</v>
      </c>
      <c r="K401" s="170"/>
      <c r="L401" s="169">
        <v>8</v>
      </c>
      <c r="M401" s="170"/>
      <c r="N401" s="169">
        <v>7</v>
      </c>
      <c r="O401" s="170"/>
      <c r="P401" s="169">
        <v>6</v>
      </c>
      <c r="Q401" s="170"/>
      <c r="R401" s="169">
        <v>5</v>
      </c>
      <c r="S401" s="170"/>
      <c r="T401" s="169">
        <v>4</v>
      </c>
      <c r="U401" s="170"/>
      <c r="V401" s="169">
        <v>3</v>
      </c>
      <c r="W401" s="170"/>
      <c r="X401" s="169">
        <v>2</v>
      </c>
      <c r="Y401" s="170"/>
      <c r="Z401" s="169">
        <v>1</v>
      </c>
      <c r="AA401" s="170"/>
      <c r="AB401" s="157" t="s">
        <v>63</v>
      </c>
      <c r="AC401" s="158"/>
      <c r="AD401" s="159"/>
      <c r="AE401" s="130"/>
      <c r="AF401" s="8"/>
      <c r="AG401" s="8"/>
      <c r="AH401" s="102"/>
    </row>
    <row r="402" spans="1:34" ht="18" customHeight="1" x14ac:dyDescent="0.25">
      <c r="A402" s="143" t="s">
        <v>169</v>
      </c>
      <c r="B402" s="101" t="s">
        <v>62</v>
      </c>
      <c r="C402" s="8"/>
      <c r="D402" s="188">
        <v>2.4305555555555556E-2</v>
      </c>
      <c r="E402" s="160"/>
      <c r="F402" s="188">
        <v>7.2916666666666671E-2</v>
      </c>
      <c r="G402" s="160"/>
      <c r="H402" s="188">
        <v>0.12222222222222223</v>
      </c>
      <c r="I402" s="160"/>
      <c r="J402" s="188">
        <v>0.17152777777777775</v>
      </c>
      <c r="K402" s="160"/>
      <c r="L402" s="188">
        <v>0.21944444444444444</v>
      </c>
      <c r="M402" s="160"/>
      <c r="N402" s="188">
        <v>0.26805555555555555</v>
      </c>
      <c r="O402" s="160"/>
      <c r="P402" s="188">
        <v>0.31736111111111115</v>
      </c>
      <c r="Q402" s="160"/>
      <c r="R402" s="188">
        <v>0.3659722222222222</v>
      </c>
      <c r="S402" s="160"/>
      <c r="T402" s="188">
        <v>0.42291666666666666</v>
      </c>
      <c r="U402" s="160"/>
      <c r="V402" s="188">
        <v>0.48819444444444443</v>
      </c>
      <c r="W402" s="160"/>
      <c r="X402" s="188">
        <v>0.5395833333333333</v>
      </c>
      <c r="Y402" s="160"/>
      <c r="Z402" s="188">
        <v>0.59097222222222223</v>
      </c>
      <c r="AA402" s="160"/>
      <c r="AB402" s="188">
        <v>0.64236111111111105</v>
      </c>
      <c r="AC402" s="158"/>
      <c r="AD402" s="159"/>
      <c r="AE402" s="130"/>
      <c r="AF402" s="8"/>
      <c r="AG402" s="8"/>
      <c r="AH402" s="102"/>
    </row>
    <row r="403" spans="1:34" ht="18" customHeight="1" x14ac:dyDescent="0.2">
      <c r="A403" s="127"/>
      <c r="B403" s="101" t="s">
        <v>65</v>
      </c>
      <c r="C403" s="8"/>
      <c r="D403" s="8"/>
      <c r="E403" s="78"/>
      <c r="F403" s="188">
        <v>4.8611111111111112E-2</v>
      </c>
      <c r="G403" s="160"/>
      <c r="H403" s="188">
        <v>4.9305555555555554E-2</v>
      </c>
      <c r="I403" s="160"/>
      <c r="J403" s="188">
        <v>4.9305555555555554E-2</v>
      </c>
      <c r="K403" s="160"/>
      <c r="L403" s="188">
        <v>4.7916666666666663E-2</v>
      </c>
      <c r="M403" s="160"/>
      <c r="N403" s="188">
        <v>4.8611111111111112E-2</v>
      </c>
      <c r="O403" s="160"/>
      <c r="P403" s="188">
        <v>4.9305555555555554E-2</v>
      </c>
      <c r="Q403" s="160"/>
      <c r="R403" s="188">
        <v>4.8611111111111112E-2</v>
      </c>
      <c r="S403" s="160"/>
      <c r="T403" s="188">
        <v>5.6944444444444443E-2</v>
      </c>
      <c r="U403" s="160"/>
      <c r="V403" s="188">
        <v>6.5277777777777782E-2</v>
      </c>
      <c r="W403" s="160"/>
      <c r="X403" s="188">
        <v>5.1388888888888894E-2</v>
      </c>
      <c r="Y403" s="160"/>
      <c r="Z403" s="188">
        <v>5.1388888888888894E-2</v>
      </c>
      <c r="AA403" s="160"/>
      <c r="AB403" s="188">
        <v>5.1388888888888894E-2</v>
      </c>
      <c r="AC403" s="158"/>
      <c r="AD403" s="159"/>
      <c r="AE403" s="130"/>
      <c r="AF403" s="8"/>
      <c r="AG403" s="8"/>
      <c r="AH403" s="102"/>
    </row>
    <row r="404" spans="1:34" ht="4.5" customHeight="1" thickBot="1" x14ac:dyDescent="0.25">
      <c r="A404" s="128"/>
      <c r="B404" s="104"/>
      <c r="C404" s="97"/>
      <c r="D404" s="97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105"/>
      <c r="AE404" s="131"/>
      <c r="AF404" s="97"/>
      <c r="AG404" s="97"/>
      <c r="AH404" s="105"/>
    </row>
    <row r="405" spans="1:34" ht="6" customHeight="1" thickBot="1" x14ac:dyDescent="0.25">
      <c r="AH405" s="8"/>
    </row>
    <row r="406" spans="1:34" ht="18" customHeight="1" x14ac:dyDescent="0.25">
      <c r="A406" s="126"/>
      <c r="B406" s="99" t="s">
        <v>100</v>
      </c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  <c r="AD406" s="100"/>
      <c r="AE406" s="142" t="s">
        <v>174</v>
      </c>
      <c r="AF406" s="96"/>
      <c r="AG406" s="96"/>
      <c r="AH406" s="100"/>
    </row>
    <row r="407" spans="1:34" ht="6" customHeight="1" x14ac:dyDescent="0.2">
      <c r="A407" s="127"/>
      <c r="B407" s="101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102"/>
      <c r="AE407" s="130"/>
      <c r="AF407" s="8"/>
      <c r="AG407" s="8"/>
      <c r="AH407" s="102"/>
    </row>
    <row r="408" spans="1:34" x14ac:dyDescent="0.2">
      <c r="A408" s="127"/>
      <c r="B408" s="101" t="s">
        <v>2</v>
      </c>
      <c r="C408" s="8"/>
      <c r="D408" s="169">
        <v>12</v>
      </c>
      <c r="E408" s="170"/>
      <c r="F408" s="169">
        <v>11</v>
      </c>
      <c r="G408" s="170"/>
      <c r="H408" s="169">
        <v>10</v>
      </c>
      <c r="I408" s="170"/>
      <c r="J408" s="169">
        <v>9</v>
      </c>
      <c r="K408" s="170"/>
      <c r="L408" s="169">
        <v>8</v>
      </c>
      <c r="M408" s="170"/>
      <c r="N408" s="169">
        <v>7</v>
      </c>
      <c r="O408" s="170"/>
      <c r="P408" s="169">
        <v>6</v>
      </c>
      <c r="Q408" s="170"/>
      <c r="R408" s="169">
        <v>5</v>
      </c>
      <c r="S408" s="170"/>
      <c r="T408" s="169">
        <v>4</v>
      </c>
      <c r="U408" s="170"/>
      <c r="V408" s="169">
        <v>3</v>
      </c>
      <c r="W408" s="170"/>
      <c r="X408" s="169">
        <v>2</v>
      </c>
      <c r="Y408" s="170"/>
      <c r="Z408" s="169">
        <v>1</v>
      </c>
      <c r="AA408" s="170"/>
      <c r="AB408" s="157" t="s">
        <v>63</v>
      </c>
      <c r="AC408" s="158"/>
      <c r="AD408" s="159"/>
      <c r="AE408" s="130"/>
      <c r="AF408" s="8"/>
      <c r="AG408" s="8"/>
      <c r="AH408" s="102"/>
    </row>
    <row r="409" spans="1:34" ht="18" customHeight="1" x14ac:dyDescent="0.25">
      <c r="A409" s="143" t="s">
        <v>170</v>
      </c>
      <c r="B409" s="101" t="s">
        <v>62</v>
      </c>
      <c r="C409" s="8"/>
      <c r="D409" s="188">
        <v>2.6388888888888889E-2</v>
      </c>
      <c r="E409" s="160"/>
      <c r="F409" s="188">
        <v>8.6111111111111124E-2</v>
      </c>
      <c r="G409" s="160"/>
      <c r="H409" s="188">
        <v>0.14583333333333334</v>
      </c>
      <c r="I409" s="160"/>
      <c r="J409" s="188">
        <v>0.20555555555555557</v>
      </c>
      <c r="K409" s="160"/>
      <c r="L409" s="188">
        <v>0.26527777777777778</v>
      </c>
      <c r="M409" s="160"/>
      <c r="N409" s="188">
        <v>0.32500000000000001</v>
      </c>
      <c r="O409" s="160"/>
      <c r="P409" s="188">
        <v>0.38472222222222219</v>
      </c>
      <c r="Q409" s="160"/>
      <c r="R409" s="188">
        <v>0.44444444444444442</v>
      </c>
      <c r="S409" s="160"/>
      <c r="T409" s="188">
        <v>0.50416666666666665</v>
      </c>
      <c r="U409" s="160"/>
      <c r="V409" s="188">
        <v>0.56388888888888888</v>
      </c>
      <c r="W409" s="160"/>
      <c r="X409" s="188">
        <v>0.62361111111111112</v>
      </c>
      <c r="Y409" s="160"/>
      <c r="Z409" s="188">
        <v>0.68333333333333324</v>
      </c>
      <c r="AA409" s="160"/>
      <c r="AB409" s="188">
        <v>0.74652777777777779</v>
      </c>
      <c r="AC409" s="158"/>
      <c r="AD409" s="159"/>
      <c r="AE409" s="130"/>
      <c r="AF409" s="8"/>
      <c r="AG409" s="8"/>
      <c r="AH409" s="102"/>
    </row>
    <row r="410" spans="1:34" ht="18" customHeight="1" x14ac:dyDescent="0.25">
      <c r="A410" s="143" t="s">
        <v>176</v>
      </c>
      <c r="B410" s="101" t="s">
        <v>65</v>
      </c>
      <c r="C410" s="8"/>
      <c r="D410" s="8"/>
      <c r="E410" s="78"/>
      <c r="F410" s="188">
        <v>5.9722222222222225E-2</v>
      </c>
      <c r="G410" s="160"/>
      <c r="H410" s="188">
        <v>5.9722222222222225E-2</v>
      </c>
      <c r="I410" s="160"/>
      <c r="J410" s="188">
        <v>5.9722222222222225E-2</v>
      </c>
      <c r="K410" s="160"/>
      <c r="L410" s="188">
        <v>5.9722222222222225E-2</v>
      </c>
      <c r="M410" s="160"/>
      <c r="N410" s="188">
        <v>5.9722222222222225E-2</v>
      </c>
      <c r="O410" s="160"/>
      <c r="P410" s="188">
        <v>5.9722222222222225E-2</v>
      </c>
      <c r="Q410" s="160"/>
      <c r="R410" s="188">
        <v>5.9722222222222225E-2</v>
      </c>
      <c r="S410" s="160"/>
      <c r="T410" s="188">
        <v>5.9722222222222225E-2</v>
      </c>
      <c r="U410" s="160"/>
      <c r="V410" s="188">
        <v>5.9722222222222225E-2</v>
      </c>
      <c r="W410" s="160"/>
      <c r="X410" s="188">
        <v>5.9722222222222225E-2</v>
      </c>
      <c r="Y410" s="160"/>
      <c r="Z410" s="188">
        <v>5.9722222222222225E-2</v>
      </c>
      <c r="AA410" s="160"/>
      <c r="AB410" s="188">
        <v>6.3194444444444442E-2</v>
      </c>
      <c r="AC410" s="158"/>
      <c r="AD410" s="159"/>
      <c r="AE410" s="130"/>
      <c r="AF410" s="8"/>
      <c r="AG410" s="8"/>
      <c r="AH410" s="102"/>
    </row>
    <row r="411" spans="1:34" ht="4.5" customHeight="1" thickBot="1" x14ac:dyDescent="0.25">
      <c r="A411" s="128"/>
      <c r="B411" s="104"/>
      <c r="C411" s="97"/>
      <c r="D411" s="97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105"/>
      <c r="AE411" s="131"/>
      <c r="AF411" s="97"/>
      <c r="AG411" s="97"/>
      <c r="AH411" s="105"/>
    </row>
    <row r="412" spans="1:34" ht="6" customHeight="1" thickBot="1" x14ac:dyDescent="0.25">
      <c r="AH412" s="8"/>
    </row>
    <row r="413" spans="1:34" ht="18" customHeight="1" x14ac:dyDescent="0.25">
      <c r="A413" s="126"/>
      <c r="B413" s="99" t="s">
        <v>102</v>
      </c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96"/>
      <c r="AB413" s="96"/>
      <c r="AC413" s="96"/>
      <c r="AD413" s="100"/>
      <c r="AE413" s="142" t="s">
        <v>171</v>
      </c>
      <c r="AF413" s="96"/>
      <c r="AG413" s="96"/>
      <c r="AH413" s="100"/>
    </row>
    <row r="414" spans="1:34" ht="6" customHeight="1" x14ac:dyDescent="0.2">
      <c r="A414" s="127"/>
      <c r="B414" s="101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102"/>
      <c r="AE414" s="130"/>
      <c r="AF414" s="8"/>
      <c r="AG414" s="8"/>
      <c r="AH414" s="102"/>
    </row>
    <row r="415" spans="1:34" x14ac:dyDescent="0.2">
      <c r="A415" s="127"/>
      <c r="B415" s="101" t="s">
        <v>2</v>
      </c>
      <c r="C415" s="8"/>
      <c r="D415" s="169">
        <v>12</v>
      </c>
      <c r="E415" s="170"/>
      <c r="F415" s="169">
        <v>11</v>
      </c>
      <c r="G415" s="170"/>
      <c r="H415" s="169">
        <v>10</v>
      </c>
      <c r="I415" s="170"/>
      <c r="J415" s="169">
        <v>9</v>
      </c>
      <c r="K415" s="170"/>
      <c r="L415" s="169">
        <v>8</v>
      </c>
      <c r="M415" s="170"/>
      <c r="N415" s="169">
        <v>7</v>
      </c>
      <c r="O415" s="170"/>
      <c r="P415" s="169">
        <v>6</v>
      </c>
      <c r="Q415" s="170"/>
      <c r="R415" s="169">
        <v>5</v>
      </c>
      <c r="S415" s="170"/>
      <c r="T415" s="169">
        <v>4</v>
      </c>
      <c r="U415" s="170"/>
      <c r="V415" s="169">
        <v>3</v>
      </c>
      <c r="W415" s="170"/>
      <c r="X415" s="169">
        <v>2</v>
      </c>
      <c r="Y415" s="170"/>
      <c r="Z415" s="169">
        <v>1</v>
      </c>
      <c r="AA415" s="170"/>
      <c r="AB415" s="157" t="s">
        <v>63</v>
      </c>
      <c r="AC415" s="158"/>
      <c r="AD415" s="159"/>
      <c r="AE415" s="132" t="s">
        <v>159</v>
      </c>
      <c r="AF415" s="8"/>
      <c r="AG415" s="8"/>
      <c r="AH415" s="102"/>
    </row>
    <row r="416" spans="1:34" ht="18" customHeight="1" x14ac:dyDescent="0.25">
      <c r="A416" s="143" t="s">
        <v>171</v>
      </c>
      <c r="B416" s="101" t="s">
        <v>62</v>
      </c>
      <c r="C416" s="8"/>
      <c r="D416" s="188">
        <v>3.125E-2</v>
      </c>
      <c r="E416" s="160"/>
      <c r="F416" s="188">
        <v>9.0277777777777776E-2</v>
      </c>
      <c r="G416" s="160"/>
      <c r="H416" s="188">
        <v>0.15138888888888888</v>
      </c>
      <c r="I416" s="160"/>
      <c r="J416" s="188">
        <v>0.21736111111111112</v>
      </c>
      <c r="K416" s="160"/>
      <c r="L416" s="188">
        <v>0.28055555555555556</v>
      </c>
      <c r="M416" s="160"/>
      <c r="N416" s="188">
        <v>0.3430555555555555</v>
      </c>
      <c r="O416" s="160"/>
      <c r="P416" s="188">
        <v>0.40625</v>
      </c>
      <c r="Q416" s="160"/>
      <c r="R416" s="188">
        <v>0.46875</v>
      </c>
      <c r="S416" s="160"/>
      <c r="T416" s="189">
        <v>0.58680555555555558</v>
      </c>
      <c r="U416" s="190"/>
      <c r="V416" s="188" t="s">
        <v>20</v>
      </c>
      <c r="W416" s="160"/>
      <c r="X416" s="188">
        <v>0.65625</v>
      </c>
      <c r="Y416" s="160"/>
      <c r="Z416" s="188">
        <v>0.71875</v>
      </c>
      <c r="AA416" s="160"/>
      <c r="AB416" s="188">
        <v>0.78125</v>
      </c>
      <c r="AC416" s="158"/>
      <c r="AD416" s="159"/>
      <c r="AE416" s="132" t="s">
        <v>160</v>
      </c>
      <c r="AF416" s="8"/>
      <c r="AG416" s="8"/>
      <c r="AH416" s="102"/>
    </row>
    <row r="417" spans="1:34" ht="18" customHeight="1" x14ac:dyDescent="0.2">
      <c r="A417" s="127"/>
      <c r="B417" s="101" t="s">
        <v>65</v>
      </c>
      <c r="C417" s="8"/>
      <c r="D417" s="8"/>
      <c r="E417" s="78"/>
      <c r="F417" s="188">
        <v>5.9027777777777783E-2</v>
      </c>
      <c r="G417" s="160"/>
      <c r="H417" s="188">
        <v>6.1111111111111116E-2</v>
      </c>
      <c r="I417" s="160"/>
      <c r="J417" s="188">
        <v>6.5972222222222224E-2</v>
      </c>
      <c r="K417" s="160"/>
      <c r="L417" s="188">
        <v>6.3194444444444442E-2</v>
      </c>
      <c r="M417" s="160"/>
      <c r="N417" s="188">
        <v>6.25E-2</v>
      </c>
      <c r="O417" s="160"/>
      <c r="P417" s="188">
        <v>6.3194444444444442E-2</v>
      </c>
      <c r="Q417" s="160"/>
      <c r="R417" s="188">
        <v>6.25E-2</v>
      </c>
      <c r="S417" s="160"/>
      <c r="T417" s="189">
        <v>0.11805555555555557</v>
      </c>
      <c r="U417" s="190"/>
      <c r="V417" s="188" t="s">
        <v>20</v>
      </c>
      <c r="W417" s="160"/>
      <c r="X417" s="188">
        <v>6.9444444444444434E-2</v>
      </c>
      <c r="Y417" s="160"/>
      <c r="Z417" s="188">
        <v>6.25E-2</v>
      </c>
      <c r="AA417" s="160"/>
      <c r="AB417" s="188">
        <v>6.25E-2</v>
      </c>
      <c r="AC417" s="158"/>
      <c r="AD417" s="159"/>
      <c r="AE417" s="140" t="s">
        <v>161</v>
      </c>
      <c r="AF417" s="8"/>
      <c r="AG417" s="8"/>
      <c r="AH417" s="102"/>
    </row>
    <row r="418" spans="1:34" ht="4.5" customHeight="1" thickBot="1" x14ac:dyDescent="0.25">
      <c r="A418" s="128"/>
      <c r="B418" s="104"/>
      <c r="C418" s="97"/>
      <c r="D418" s="97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105"/>
      <c r="AE418" s="141"/>
      <c r="AF418" s="97"/>
      <c r="AG418" s="97"/>
      <c r="AH418" s="105"/>
    </row>
    <row r="419" spans="1:34" ht="6" customHeight="1" thickBot="1" x14ac:dyDescent="0.25">
      <c r="AH419" s="8"/>
    </row>
    <row r="420" spans="1:34" ht="18" customHeight="1" x14ac:dyDescent="0.25">
      <c r="A420" s="126"/>
      <c r="B420" s="99" t="s">
        <v>104</v>
      </c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100"/>
      <c r="AE420" s="142" t="s">
        <v>172</v>
      </c>
      <c r="AF420" s="96"/>
      <c r="AG420" s="96"/>
      <c r="AH420" s="100"/>
    </row>
    <row r="421" spans="1:34" ht="6" customHeight="1" x14ac:dyDescent="0.2">
      <c r="A421" s="127"/>
      <c r="B421" s="101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102"/>
      <c r="AE421" s="130"/>
      <c r="AF421" s="8"/>
      <c r="AG421" s="8"/>
      <c r="AH421" s="102"/>
    </row>
    <row r="422" spans="1:34" x14ac:dyDescent="0.2">
      <c r="A422" s="127"/>
      <c r="B422" s="101" t="s">
        <v>2</v>
      </c>
      <c r="C422" s="8"/>
      <c r="D422" s="169">
        <v>12</v>
      </c>
      <c r="E422" s="170"/>
      <c r="F422" s="169">
        <v>11</v>
      </c>
      <c r="G422" s="170"/>
      <c r="H422" s="169">
        <v>10</v>
      </c>
      <c r="I422" s="170"/>
      <c r="J422" s="169">
        <v>9</v>
      </c>
      <c r="K422" s="170"/>
      <c r="L422" s="169">
        <v>8</v>
      </c>
      <c r="M422" s="170"/>
      <c r="N422" s="169">
        <v>7</v>
      </c>
      <c r="O422" s="170"/>
      <c r="P422" s="169">
        <v>6</v>
      </c>
      <c r="Q422" s="170"/>
      <c r="R422" s="169">
        <v>5</v>
      </c>
      <c r="S422" s="170"/>
      <c r="T422" s="169">
        <v>4</v>
      </c>
      <c r="U422" s="170"/>
      <c r="V422" s="169">
        <v>3</v>
      </c>
      <c r="W422" s="170"/>
      <c r="X422" s="169">
        <v>2</v>
      </c>
      <c r="Y422" s="170"/>
      <c r="Z422" s="169">
        <v>1</v>
      </c>
      <c r="AA422" s="170"/>
      <c r="AB422" s="157" t="s">
        <v>63</v>
      </c>
      <c r="AC422" s="158"/>
      <c r="AD422" s="159"/>
      <c r="AE422" s="130"/>
      <c r="AF422" s="8"/>
      <c r="AG422" s="8"/>
      <c r="AH422" s="102"/>
    </row>
    <row r="423" spans="1:34" ht="18" customHeight="1" x14ac:dyDescent="0.25">
      <c r="A423" s="143" t="s">
        <v>172</v>
      </c>
      <c r="B423" s="101" t="s">
        <v>62</v>
      </c>
      <c r="C423" s="8"/>
      <c r="D423" s="188">
        <v>2.7777777777777776E-2</v>
      </c>
      <c r="E423" s="160"/>
      <c r="F423" s="188">
        <v>9.375E-2</v>
      </c>
      <c r="G423" s="160"/>
      <c r="H423" s="188">
        <v>0.15625</v>
      </c>
      <c r="I423" s="160"/>
      <c r="J423" s="188">
        <v>0.21875</v>
      </c>
      <c r="K423" s="160"/>
      <c r="L423" s="188">
        <v>0.2673611111111111</v>
      </c>
      <c r="M423" s="160"/>
      <c r="N423" s="188">
        <v>0.31597222222222221</v>
      </c>
      <c r="O423" s="160"/>
      <c r="P423" s="188">
        <v>0.3611111111111111</v>
      </c>
      <c r="Q423" s="160"/>
      <c r="R423" s="157" t="s">
        <v>88</v>
      </c>
      <c r="S423" s="160"/>
      <c r="T423" s="157" t="s">
        <v>88</v>
      </c>
      <c r="U423" s="160"/>
      <c r="V423" s="157" t="s">
        <v>88</v>
      </c>
      <c r="W423" s="160"/>
      <c r="X423" s="157" t="s">
        <v>88</v>
      </c>
      <c r="Y423" s="160"/>
      <c r="Z423" s="157" t="s">
        <v>88</v>
      </c>
      <c r="AA423" s="160"/>
      <c r="AB423" s="157" t="s">
        <v>32</v>
      </c>
      <c r="AC423" s="158"/>
      <c r="AD423" s="159"/>
      <c r="AE423" s="130"/>
      <c r="AF423" s="8"/>
      <c r="AG423" s="8"/>
      <c r="AH423" s="102"/>
    </row>
    <row r="424" spans="1:34" ht="18" customHeight="1" x14ac:dyDescent="0.2">
      <c r="A424" s="127"/>
      <c r="B424" s="101" t="s">
        <v>65</v>
      </c>
      <c r="C424" s="8"/>
      <c r="D424" s="8"/>
      <c r="E424" s="78"/>
      <c r="F424" s="188">
        <v>6.5972222222222224E-2</v>
      </c>
      <c r="G424" s="160"/>
      <c r="H424" s="188">
        <v>6.25E-2</v>
      </c>
      <c r="I424" s="160"/>
      <c r="J424" s="188">
        <v>6.25E-2</v>
      </c>
      <c r="K424" s="160"/>
      <c r="L424" s="188">
        <v>4.8611111111111112E-2</v>
      </c>
      <c r="M424" s="160"/>
      <c r="N424" s="188">
        <v>4.8611111111111112E-2</v>
      </c>
      <c r="O424" s="160"/>
      <c r="P424" s="188">
        <v>4.5138888888888888E-2</v>
      </c>
      <c r="Q424" s="160"/>
      <c r="R424" s="157" t="s">
        <v>88</v>
      </c>
      <c r="S424" s="160"/>
      <c r="T424" s="157" t="s">
        <v>88</v>
      </c>
      <c r="U424" s="160"/>
      <c r="V424" s="157" t="s">
        <v>88</v>
      </c>
      <c r="W424" s="160"/>
      <c r="X424" s="157" t="s">
        <v>88</v>
      </c>
      <c r="Y424" s="160"/>
      <c r="Z424" s="157" t="s">
        <v>88</v>
      </c>
      <c r="AA424" s="160"/>
      <c r="AB424" s="157" t="s">
        <v>88</v>
      </c>
      <c r="AC424" s="158"/>
      <c r="AD424" s="159"/>
      <c r="AE424" s="130"/>
      <c r="AF424" s="8"/>
      <c r="AG424" s="8"/>
      <c r="AH424" s="102"/>
    </row>
    <row r="425" spans="1:34" ht="4.5" customHeight="1" thickBot="1" x14ac:dyDescent="0.25">
      <c r="A425" s="128"/>
      <c r="B425" s="104"/>
      <c r="C425" s="97"/>
      <c r="D425" s="97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105"/>
      <c r="AE425" s="131"/>
      <c r="AF425" s="97"/>
      <c r="AG425" s="97"/>
      <c r="AH425" s="105"/>
    </row>
    <row r="426" spans="1:34" ht="6" customHeight="1" thickBot="1" x14ac:dyDescent="0.25">
      <c r="AH426" s="8"/>
    </row>
    <row r="427" spans="1:34" ht="18" customHeight="1" x14ac:dyDescent="0.25">
      <c r="A427" s="126"/>
      <c r="B427" s="99" t="s">
        <v>86</v>
      </c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  <c r="AA427" s="96"/>
      <c r="AB427" s="96"/>
      <c r="AC427" s="96"/>
      <c r="AD427" s="100"/>
      <c r="AE427" s="142"/>
      <c r="AF427" s="96"/>
      <c r="AG427" s="96"/>
      <c r="AH427" s="100"/>
    </row>
    <row r="428" spans="1:34" ht="6" customHeight="1" x14ac:dyDescent="0.2">
      <c r="A428" s="127"/>
      <c r="B428" s="101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102"/>
      <c r="AE428" s="130"/>
      <c r="AF428" s="8"/>
      <c r="AG428" s="8"/>
      <c r="AH428" s="102"/>
    </row>
    <row r="429" spans="1:34" x14ac:dyDescent="0.2">
      <c r="A429" s="127"/>
      <c r="B429" s="101" t="s">
        <v>2</v>
      </c>
      <c r="C429" s="8"/>
      <c r="D429" s="169">
        <v>12</v>
      </c>
      <c r="E429" s="170"/>
      <c r="F429" s="169">
        <v>11</v>
      </c>
      <c r="G429" s="170"/>
      <c r="H429" s="169">
        <v>10</v>
      </c>
      <c r="I429" s="170"/>
      <c r="J429" s="169">
        <v>9</v>
      </c>
      <c r="K429" s="170"/>
      <c r="L429" s="169">
        <v>8</v>
      </c>
      <c r="M429" s="170"/>
      <c r="N429" s="169">
        <v>7</v>
      </c>
      <c r="O429" s="170"/>
      <c r="P429" s="169">
        <v>6</v>
      </c>
      <c r="Q429" s="170"/>
      <c r="R429" s="169">
        <v>5</v>
      </c>
      <c r="S429" s="170"/>
      <c r="T429" s="169">
        <v>4</v>
      </c>
      <c r="U429" s="170"/>
      <c r="V429" s="169">
        <v>3</v>
      </c>
      <c r="W429" s="170"/>
      <c r="X429" s="169">
        <v>2</v>
      </c>
      <c r="Y429" s="170"/>
      <c r="Z429" s="169">
        <v>1</v>
      </c>
      <c r="AA429" s="170"/>
      <c r="AB429" s="157" t="s">
        <v>63</v>
      </c>
      <c r="AC429" s="158"/>
      <c r="AD429" s="159"/>
      <c r="AE429" s="130"/>
      <c r="AF429" s="8"/>
      <c r="AG429" s="8"/>
      <c r="AH429" s="102"/>
    </row>
    <row r="430" spans="1:34" ht="18" customHeight="1" x14ac:dyDescent="0.2">
      <c r="A430" s="127"/>
      <c r="B430" s="101" t="s">
        <v>62</v>
      </c>
      <c r="C430" s="8"/>
      <c r="D430" s="157" t="s">
        <v>88</v>
      </c>
      <c r="E430" s="160"/>
      <c r="F430" s="157" t="s">
        <v>88</v>
      </c>
      <c r="G430" s="160"/>
      <c r="H430" s="157" t="s">
        <v>88</v>
      </c>
      <c r="I430" s="160"/>
      <c r="J430" s="157" t="s">
        <v>88</v>
      </c>
      <c r="K430" s="160"/>
      <c r="L430" s="157" t="s">
        <v>88</v>
      </c>
      <c r="M430" s="160"/>
      <c r="N430" s="157" t="s">
        <v>88</v>
      </c>
      <c r="O430" s="160"/>
      <c r="P430" s="157" t="s">
        <v>88</v>
      </c>
      <c r="Q430" s="160"/>
      <c r="R430" s="157" t="s">
        <v>88</v>
      </c>
      <c r="S430" s="160"/>
      <c r="T430" s="157" t="s">
        <v>88</v>
      </c>
      <c r="U430" s="160"/>
      <c r="V430" s="157" t="s">
        <v>88</v>
      </c>
      <c r="W430" s="160"/>
      <c r="X430" s="157" t="s">
        <v>88</v>
      </c>
      <c r="Y430" s="160"/>
      <c r="Z430" s="157" t="s">
        <v>88</v>
      </c>
      <c r="AA430" s="160"/>
      <c r="AB430" s="157" t="s">
        <v>88</v>
      </c>
      <c r="AC430" s="158"/>
      <c r="AD430" s="159"/>
      <c r="AE430" s="130"/>
      <c r="AF430" s="8"/>
      <c r="AG430" s="8"/>
      <c r="AH430" s="102"/>
    </row>
    <row r="431" spans="1:34" ht="18" customHeight="1" x14ac:dyDescent="0.2">
      <c r="A431" s="127"/>
      <c r="B431" s="101" t="s">
        <v>65</v>
      </c>
      <c r="C431" s="8"/>
      <c r="D431" s="8"/>
      <c r="E431" s="78"/>
      <c r="F431" s="157" t="s">
        <v>88</v>
      </c>
      <c r="G431" s="160"/>
      <c r="H431" s="157" t="s">
        <v>88</v>
      </c>
      <c r="I431" s="160"/>
      <c r="J431" s="157" t="s">
        <v>88</v>
      </c>
      <c r="K431" s="160"/>
      <c r="L431" s="157" t="s">
        <v>88</v>
      </c>
      <c r="M431" s="160"/>
      <c r="N431" s="157" t="s">
        <v>88</v>
      </c>
      <c r="O431" s="160"/>
      <c r="P431" s="157" t="s">
        <v>88</v>
      </c>
      <c r="Q431" s="160"/>
      <c r="R431" s="157" t="s">
        <v>88</v>
      </c>
      <c r="S431" s="160"/>
      <c r="T431" s="157" t="s">
        <v>88</v>
      </c>
      <c r="U431" s="160"/>
      <c r="V431" s="157" t="s">
        <v>88</v>
      </c>
      <c r="W431" s="160"/>
      <c r="X431" s="157" t="s">
        <v>88</v>
      </c>
      <c r="Y431" s="160"/>
      <c r="Z431" s="157" t="s">
        <v>88</v>
      </c>
      <c r="AA431" s="160"/>
      <c r="AB431" s="157" t="s">
        <v>88</v>
      </c>
      <c r="AC431" s="158"/>
      <c r="AD431" s="159"/>
      <c r="AE431" s="130"/>
      <c r="AF431" s="8"/>
      <c r="AG431" s="8"/>
      <c r="AH431" s="102"/>
    </row>
    <row r="432" spans="1:34" ht="4.5" customHeight="1" thickBot="1" x14ac:dyDescent="0.25">
      <c r="A432" s="128"/>
      <c r="B432" s="104"/>
      <c r="C432" s="97"/>
      <c r="D432" s="97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105"/>
      <c r="AE432" s="131"/>
      <c r="AF432" s="97"/>
      <c r="AG432" s="97"/>
      <c r="AH432" s="105"/>
    </row>
    <row r="433" spans="2:34" ht="6" customHeight="1" thickBot="1" x14ac:dyDescent="0.25">
      <c r="AH433" s="8"/>
    </row>
    <row r="434" spans="2:34" x14ac:dyDescent="0.2">
      <c r="B434" s="92" t="s">
        <v>64</v>
      </c>
      <c r="C434" s="93"/>
      <c r="D434" s="162">
        <v>0.5</v>
      </c>
      <c r="E434" s="162"/>
      <c r="F434" s="162">
        <v>1.5</v>
      </c>
      <c r="G434" s="162"/>
      <c r="H434" s="162">
        <v>2.5</v>
      </c>
      <c r="I434" s="162"/>
      <c r="J434" s="162">
        <v>3.5</v>
      </c>
      <c r="K434" s="162"/>
      <c r="L434" s="162">
        <v>4.5</v>
      </c>
      <c r="M434" s="162"/>
      <c r="N434" s="162">
        <v>5.5</v>
      </c>
      <c r="O434" s="162"/>
      <c r="P434" s="162">
        <v>6.5</v>
      </c>
      <c r="Q434" s="162"/>
      <c r="R434" s="162">
        <v>7.5</v>
      </c>
      <c r="S434" s="162"/>
      <c r="T434" s="162">
        <v>8.5</v>
      </c>
      <c r="U434" s="162"/>
      <c r="V434" s="162">
        <v>9.5</v>
      </c>
      <c r="W434" s="162"/>
      <c r="X434" s="162">
        <v>10.5</v>
      </c>
      <c r="Y434" s="162"/>
      <c r="Z434" s="162">
        <v>11.5</v>
      </c>
      <c r="AA434" s="162"/>
      <c r="AB434" s="165">
        <v>12.5</v>
      </c>
      <c r="AC434" s="175"/>
      <c r="AD434" s="176"/>
      <c r="AH434" s="8"/>
    </row>
    <row r="435" spans="2:34" ht="13.5" thickBot="1" x14ac:dyDescent="0.25">
      <c r="B435" s="94" t="s">
        <v>79</v>
      </c>
      <c r="C435" s="95"/>
      <c r="D435" s="163" t="s">
        <v>66</v>
      </c>
      <c r="E435" s="163"/>
      <c r="F435" s="163" t="s">
        <v>67</v>
      </c>
      <c r="G435" s="163"/>
      <c r="H435" s="163" t="s">
        <v>68</v>
      </c>
      <c r="I435" s="163"/>
      <c r="J435" s="163" t="s">
        <v>69</v>
      </c>
      <c r="K435" s="163"/>
      <c r="L435" s="163" t="s">
        <v>73</v>
      </c>
      <c r="M435" s="163"/>
      <c r="N435" s="163" t="s">
        <v>72</v>
      </c>
      <c r="O435" s="163"/>
      <c r="P435" s="163" t="s">
        <v>71</v>
      </c>
      <c r="Q435" s="163"/>
      <c r="R435" s="163" t="s">
        <v>70</v>
      </c>
      <c r="S435" s="163"/>
      <c r="T435" s="163" t="s">
        <v>74</v>
      </c>
      <c r="U435" s="163"/>
      <c r="V435" s="163" t="s">
        <v>75</v>
      </c>
      <c r="W435" s="163"/>
      <c r="X435" s="163" t="s">
        <v>76</v>
      </c>
      <c r="Y435" s="163"/>
      <c r="Z435" s="163" t="s">
        <v>77</v>
      </c>
      <c r="AA435" s="163"/>
      <c r="AB435" s="163" t="s">
        <v>78</v>
      </c>
      <c r="AC435" s="163"/>
      <c r="AD435" s="171"/>
      <c r="AH435" s="8"/>
    </row>
    <row r="436" spans="2:34" x14ac:dyDescent="0.2">
      <c r="B436" s="92" t="s">
        <v>64</v>
      </c>
      <c r="C436" s="96"/>
      <c r="D436" s="173" t="s">
        <v>20</v>
      </c>
      <c r="E436" s="167"/>
      <c r="F436" s="173" t="s">
        <v>20</v>
      </c>
      <c r="G436" s="167"/>
      <c r="H436" s="173" t="s">
        <v>20</v>
      </c>
      <c r="I436" s="167"/>
      <c r="J436" s="173" t="s">
        <v>20</v>
      </c>
      <c r="K436" s="167"/>
      <c r="L436" s="173" t="s">
        <v>20</v>
      </c>
      <c r="M436" s="174"/>
      <c r="N436" s="162">
        <v>0.5</v>
      </c>
      <c r="O436" s="162"/>
      <c r="P436" s="162">
        <v>1.5</v>
      </c>
      <c r="Q436" s="162"/>
      <c r="R436" s="162">
        <v>2.5</v>
      </c>
      <c r="S436" s="162"/>
      <c r="T436" s="162">
        <v>3.5</v>
      </c>
      <c r="U436" s="162"/>
      <c r="V436" s="162">
        <v>4.5</v>
      </c>
      <c r="W436" s="162"/>
      <c r="X436" s="162">
        <v>5.5</v>
      </c>
      <c r="Y436" s="162"/>
      <c r="Z436" s="162">
        <v>6.5</v>
      </c>
      <c r="AA436" s="162"/>
      <c r="AB436" s="165">
        <v>7.5</v>
      </c>
      <c r="AC436" s="175"/>
      <c r="AD436" s="176"/>
      <c r="AH436" s="8"/>
    </row>
    <row r="437" spans="2:34" ht="13.5" thickBot="1" x14ac:dyDescent="0.25">
      <c r="B437" s="94" t="s">
        <v>80</v>
      </c>
      <c r="C437" s="97"/>
      <c r="D437" s="97"/>
      <c r="E437" s="97"/>
      <c r="F437" s="97"/>
      <c r="G437" s="97"/>
      <c r="H437" s="97"/>
      <c r="I437" s="97"/>
      <c r="J437" s="97"/>
      <c r="K437" s="97"/>
      <c r="L437" s="97"/>
      <c r="M437" s="95"/>
      <c r="N437" s="163" t="s">
        <v>66</v>
      </c>
      <c r="O437" s="163"/>
      <c r="P437" s="163" t="s">
        <v>67</v>
      </c>
      <c r="Q437" s="163"/>
      <c r="R437" s="163" t="s">
        <v>68</v>
      </c>
      <c r="S437" s="163"/>
      <c r="T437" s="163" t="s">
        <v>69</v>
      </c>
      <c r="U437" s="163"/>
      <c r="V437" s="163" t="s">
        <v>73</v>
      </c>
      <c r="W437" s="163"/>
      <c r="X437" s="163" t="s">
        <v>72</v>
      </c>
      <c r="Y437" s="163"/>
      <c r="Z437" s="163" t="s">
        <v>71</v>
      </c>
      <c r="AA437" s="163"/>
      <c r="AB437" s="163" t="s">
        <v>70</v>
      </c>
      <c r="AC437" s="163"/>
      <c r="AD437" s="171"/>
      <c r="AH437" s="8"/>
    </row>
    <row r="438" spans="2:34" x14ac:dyDescent="0.2">
      <c r="B438" s="92" t="s">
        <v>64</v>
      </c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3"/>
      <c r="V438" s="162">
        <v>0.75</v>
      </c>
      <c r="W438" s="162"/>
      <c r="X438" s="162">
        <v>1.75</v>
      </c>
      <c r="Y438" s="162"/>
      <c r="Z438" s="162">
        <v>2.75</v>
      </c>
      <c r="AA438" s="162"/>
      <c r="AB438" s="162">
        <v>3.75</v>
      </c>
      <c r="AC438" s="162"/>
      <c r="AD438" s="172"/>
      <c r="AH438" s="8"/>
    </row>
    <row r="439" spans="2:34" ht="13.5" thickBot="1" x14ac:dyDescent="0.25">
      <c r="B439" s="94" t="s">
        <v>81</v>
      </c>
      <c r="C439" s="97"/>
      <c r="D439" s="97"/>
      <c r="E439" s="97"/>
      <c r="F439" s="97"/>
      <c r="G439" s="97"/>
      <c r="H439" s="97"/>
      <c r="I439" s="97"/>
      <c r="J439" s="97"/>
      <c r="K439" s="97"/>
      <c r="L439" s="97"/>
      <c r="M439" s="98" t="s">
        <v>20</v>
      </c>
      <c r="N439" s="97"/>
      <c r="O439" s="97"/>
      <c r="P439" s="97"/>
      <c r="Q439" s="97"/>
      <c r="R439" s="97"/>
      <c r="S439" s="97"/>
      <c r="T439" s="97"/>
      <c r="U439" s="95"/>
      <c r="V439" s="163" t="s">
        <v>85</v>
      </c>
      <c r="W439" s="163"/>
      <c r="X439" s="163" t="s">
        <v>84</v>
      </c>
      <c r="Y439" s="163"/>
      <c r="Z439" s="163" t="s">
        <v>83</v>
      </c>
      <c r="AA439" s="163"/>
      <c r="AB439" s="163" t="s">
        <v>82</v>
      </c>
      <c r="AC439" s="163"/>
      <c r="AD439" s="171"/>
      <c r="AH439" s="8"/>
    </row>
    <row r="440" spans="2:34" x14ac:dyDescent="0.2">
      <c r="AE440" s="7" t="s">
        <v>20</v>
      </c>
      <c r="AH440" s="8"/>
    </row>
    <row r="441" spans="2:34" x14ac:dyDescent="0.2">
      <c r="B441" s="65"/>
      <c r="AH441" s="8"/>
    </row>
    <row r="442" spans="2:34" x14ac:dyDescent="0.2">
      <c r="B442" s="65"/>
      <c r="AH442" s="8"/>
    </row>
    <row r="443" spans="2:34" x14ac:dyDescent="0.2">
      <c r="B443" s="65"/>
      <c r="AH443" s="8"/>
    </row>
    <row r="444" spans="2:34" x14ac:dyDescent="0.2">
      <c r="B444" s="65"/>
      <c r="AH444" s="8"/>
    </row>
    <row r="445" spans="2:34" x14ac:dyDescent="0.2">
      <c r="B445" s="65"/>
      <c r="AH445" s="8"/>
    </row>
    <row r="446" spans="2:34" x14ac:dyDescent="0.2">
      <c r="B446" s="65"/>
      <c r="AH446" s="8"/>
    </row>
    <row r="447" spans="2:34" x14ac:dyDescent="0.2">
      <c r="B447" s="65"/>
      <c r="AH447" s="8"/>
    </row>
    <row r="448" spans="2:34" ht="13.5" x14ac:dyDescent="0.25">
      <c r="B448" s="65" t="s">
        <v>92</v>
      </c>
      <c r="AH448" s="8"/>
    </row>
    <row r="449" spans="1:34" ht="24" customHeight="1" x14ac:dyDescent="0.2">
      <c r="B449" s="65"/>
      <c r="AH449" s="8"/>
    </row>
    <row r="450" spans="1:34" ht="18" customHeight="1" x14ac:dyDescent="0.2">
      <c r="B450" s="4" t="s">
        <v>128</v>
      </c>
      <c r="J450" s="7" t="s">
        <v>12</v>
      </c>
      <c r="AD450" s="177" t="s">
        <v>61</v>
      </c>
      <c r="AE450" s="177"/>
      <c r="AF450" s="177"/>
      <c r="AG450" s="177"/>
      <c r="AH450" s="8"/>
    </row>
    <row r="451" spans="1:34" x14ac:dyDescent="0.2">
      <c r="AH451" s="8"/>
    </row>
    <row r="452" spans="1:34" x14ac:dyDescent="0.2">
      <c r="B452" s="7" t="s">
        <v>5</v>
      </c>
      <c r="I452" s="7" t="s">
        <v>60</v>
      </c>
      <c r="AH452" s="8"/>
    </row>
    <row r="453" spans="1:34" ht="6" customHeight="1" thickBot="1" x14ac:dyDescent="0.25">
      <c r="AE453" s="8"/>
      <c r="AF453" s="8"/>
      <c r="AG453" s="8"/>
      <c r="AH453" s="8"/>
    </row>
    <row r="454" spans="1:34" ht="18" customHeight="1" x14ac:dyDescent="0.2">
      <c r="A454" s="126"/>
      <c r="B454" s="99" t="s">
        <v>86</v>
      </c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  <c r="AD454" s="100"/>
      <c r="AE454" s="129"/>
      <c r="AF454" s="96"/>
      <c r="AG454" s="96"/>
      <c r="AH454" s="100"/>
    </row>
    <row r="455" spans="1:34" ht="4.5" customHeight="1" x14ac:dyDescent="0.2">
      <c r="A455" s="127"/>
      <c r="B455" s="101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102"/>
      <c r="AE455" s="130"/>
      <c r="AF455" s="8"/>
      <c r="AG455" s="8"/>
      <c r="AH455" s="102"/>
    </row>
    <row r="456" spans="1:34" x14ac:dyDescent="0.2">
      <c r="A456" s="127"/>
      <c r="B456" s="101" t="s">
        <v>2</v>
      </c>
      <c r="C456" s="8"/>
      <c r="D456" s="169">
        <v>24</v>
      </c>
      <c r="E456" s="170"/>
      <c r="F456" s="169">
        <v>23</v>
      </c>
      <c r="G456" s="170"/>
      <c r="H456" s="169">
        <v>22</v>
      </c>
      <c r="I456" s="170"/>
      <c r="J456" s="169">
        <v>21</v>
      </c>
      <c r="K456" s="170"/>
      <c r="L456" s="169">
        <v>20</v>
      </c>
      <c r="M456" s="170"/>
      <c r="N456" s="169">
        <v>19</v>
      </c>
      <c r="O456" s="170"/>
      <c r="P456" s="169">
        <v>18</v>
      </c>
      <c r="Q456" s="170"/>
      <c r="R456" s="169">
        <v>17</v>
      </c>
      <c r="S456" s="170"/>
      <c r="T456" s="169">
        <v>16</v>
      </c>
      <c r="U456" s="170"/>
      <c r="V456" s="169">
        <v>15</v>
      </c>
      <c r="W456" s="170"/>
      <c r="X456" s="169">
        <v>14</v>
      </c>
      <c r="Y456" s="170"/>
      <c r="Z456" s="169">
        <v>13</v>
      </c>
      <c r="AA456" s="170"/>
      <c r="AB456" s="157" t="s">
        <v>20</v>
      </c>
      <c r="AC456" s="158"/>
      <c r="AD456" s="159"/>
      <c r="AE456" s="130"/>
      <c r="AF456" s="8"/>
      <c r="AG456" s="8"/>
      <c r="AH456" s="102"/>
    </row>
    <row r="457" spans="1:34" ht="21" customHeight="1" x14ac:dyDescent="0.2">
      <c r="A457" s="127"/>
      <c r="B457" s="101" t="s">
        <v>62</v>
      </c>
      <c r="C457" s="8"/>
      <c r="D457" s="157" t="s">
        <v>88</v>
      </c>
      <c r="E457" s="160"/>
      <c r="F457" s="157" t="s">
        <v>88</v>
      </c>
      <c r="G457" s="160"/>
      <c r="H457" s="157" t="s">
        <v>88</v>
      </c>
      <c r="I457" s="160"/>
      <c r="J457" s="157" t="s">
        <v>88</v>
      </c>
      <c r="K457" s="160"/>
      <c r="L457" s="157" t="s">
        <v>88</v>
      </c>
      <c r="M457" s="160"/>
      <c r="N457" s="157" t="s">
        <v>88</v>
      </c>
      <c r="O457" s="160"/>
      <c r="P457" s="157" t="s">
        <v>88</v>
      </c>
      <c r="Q457" s="160"/>
      <c r="R457" s="157" t="s">
        <v>88</v>
      </c>
      <c r="S457" s="160"/>
      <c r="T457" s="157" t="s">
        <v>88</v>
      </c>
      <c r="U457" s="160"/>
      <c r="V457" s="157" t="s">
        <v>88</v>
      </c>
      <c r="W457" s="160"/>
      <c r="X457" s="157" t="s">
        <v>88</v>
      </c>
      <c r="Y457" s="160"/>
      <c r="Z457" s="157" t="s">
        <v>88</v>
      </c>
      <c r="AA457" s="160"/>
      <c r="AB457" s="157" t="s">
        <v>88</v>
      </c>
      <c r="AC457" s="158"/>
      <c r="AD457" s="159"/>
      <c r="AE457" s="130"/>
      <c r="AF457" s="8"/>
      <c r="AG457" s="8"/>
      <c r="AH457" s="102"/>
    </row>
    <row r="458" spans="1:34" ht="21" customHeight="1" x14ac:dyDescent="0.2">
      <c r="A458" s="127"/>
      <c r="B458" s="101" t="s">
        <v>65</v>
      </c>
      <c r="C458" s="8"/>
      <c r="D458" s="12"/>
      <c r="E458" s="5"/>
      <c r="F458" s="157" t="s">
        <v>88</v>
      </c>
      <c r="G458" s="160"/>
      <c r="H458" s="157" t="s">
        <v>88</v>
      </c>
      <c r="I458" s="160"/>
      <c r="J458" s="157" t="s">
        <v>88</v>
      </c>
      <c r="K458" s="160"/>
      <c r="L458" s="157" t="s">
        <v>88</v>
      </c>
      <c r="M458" s="160"/>
      <c r="N458" s="157" t="s">
        <v>88</v>
      </c>
      <c r="O458" s="160"/>
      <c r="P458" s="157" t="s">
        <v>88</v>
      </c>
      <c r="Q458" s="160"/>
      <c r="R458" s="157" t="s">
        <v>88</v>
      </c>
      <c r="S458" s="160"/>
      <c r="T458" s="157" t="s">
        <v>88</v>
      </c>
      <c r="U458" s="160"/>
      <c r="V458" s="157" t="s">
        <v>88</v>
      </c>
      <c r="W458" s="160"/>
      <c r="X458" s="157" t="s">
        <v>88</v>
      </c>
      <c r="Y458" s="160"/>
      <c r="Z458" s="157" t="s">
        <v>88</v>
      </c>
      <c r="AA458" s="160"/>
      <c r="AB458" s="157" t="s">
        <v>88</v>
      </c>
      <c r="AC458" s="158"/>
      <c r="AD458" s="159"/>
      <c r="AE458" s="130"/>
      <c r="AF458" s="79" t="s">
        <v>20</v>
      </c>
      <c r="AG458" s="8"/>
      <c r="AH458" s="102"/>
    </row>
    <row r="459" spans="1:34" ht="4.5" customHeight="1" x14ac:dyDescent="0.2">
      <c r="A459" s="127"/>
      <c r="B459" s="101"/>
      <c r="C459" s="8"/>
      <c r="D459" s="22"/>
      <c r="E459" s="26"/>
      <c r="F459" s="22"/>
      <c r="G459" s="26"/>
      <c r="H459" s="22"/>
      <c r="I459" s="26"/>
      <c r="J459" s="22"/>
      <c r="K459" s="26"/>
      <c r="L459" s="22"/>
      <c r="M459" s="26"/>
      <c r="N459" s="22"/>
      <c r="O459" s="26"/>
      <c r="P459" s="22"/>
      <c r="Q459" s="26"/>
      <c r="R459" s="22"/>
      <c r="S459" s="26"/>
      <c r="T459" s="22"/>
      <c r="U459" s="26"/>
      <c r="V459" s="22"/>
      <c r="W459" s="26"/>
      <c r="X459" s="22"/>
      <c r="Y459" s="26"/>
      <c r="Z459" s="22"/>
      <c r="AA459" s="26"/>
      <c r="AB459" s="32"/>
      <c r="AC459" s="91"/>
      <c r="AD459" s="103"/>
      <c r="AE459" s="130"/>
      <c r="AF459" s="8"/>
      <c r="AG459" s="8"/>
      <c r="AH459" s="102"/>
    </row>
    <row r="460" spans="1:34" x14ac:dyDescent="0.2">
      <c r="A460" s="127"/>
      <c r="B460" s="101" t="s">
        <v>2</v>
      </c>
      <c r="C460" s="8"/>
      <c r="D460" s="169">
        <v>12</v>
      </c>
      <c r="E460" s="170"/>
      <c r="F460" s="169">
        <v>11</v>
      </c>
      <c r="G460" s="170"/>
      <c r="H460" s="169">
        <v>10</v>
      </c>
      <c r="I460" s="170"/>
      <c r="J460" s="169">
        <v>9</v>
      </c>
      <c r="K460" s="170"/>
      <c r="L460" s="169">
        <v>8</v>
      </c>
      <c r="M460" s="170"/>
      <c r="N460" s="169">
        <v>7</v>
      </c>
      <c r="O460" s="170"/>
      <c r="P460" s="169">
        <v>6</v>
      </c>
      <c r="Q460" s="170"/>
      <c r="R460" s="169">
        <v>5</v>
      </c>
      <c r="S460" s="170"/>
      <c r="T460" s="169">
        <v>4</v>
      </c>
      <c r="U460" s="170"/>
      <c r="V460" s="169">
        <v>3</v>
      </c>
      <c r="W460" s="170"/>
      <c r="X460" s="169">
        <v>2</v>
      </c>
      <c r="Y460" s="170"/>
      <c r="Z460" s="169">
        <v>1</v>
      </c>
      <c r="AA460" s="170"/>
      <c r="AB460" s="157" t="s">
        <v>63</v>
      </c>
      <c r="AC460" s="158"/>
      <c r="AD460" s="159"/>
      <c r="AE460" s="130"/>
      <c r="AF460" s="8"/>
      <c r="AG460" s="8"/>
      <c r="AH460" s="102"/>
    </row>
    <row r="461" spans="1:34" ht="21" customHeight="1" x14ac:dyDescent="0.2">
      <c r="A461" s="127"/>
      <c r="B461" s="101" t="s">
        <v>62</v>
      </c>
      <c r="C461" s="8"/>
      <c r="D461" s="157" t="s">
        <v>88</v>
      </c>
      <c r="E461" s="160"/>
      <c r="F461" s="157" t="s">
        <v>88</v>
      </c>
      <c r="G461" s="160"/>
      <c r="H461" s="157" t="s">
        <v>88</v>
      </c>
      <c r="I461" s="160"/>
      <c r="J461" s="157" t="s">
        <v>88</v>
      </c>
      <c r="K461" s="160"/>
      <c r="L461" s="157" t="s">
        <v>88</v>
      </c>
      <c r="M461" s="160"/>
      <c r="N461" s="157" t="s">
        <v>88</v>
      </c>
      <c r="O461" s="160"/>
      <c r="P461" s="157" t="s">
        <v>88</v>
      </c>
      <c r="Q461" s="160"/>
      <c r="R461" s="157" t="s">
        <v>88</v>
      </c>
      <c r="S461" s="160"/>
      <c r="T461" s="157" t="s">
        <v>88</v>
      </c>
      <c r="U461" s="160"/>
      <c r="V461" s="157" t="s">
        <v>88</v>
      </c>
      <c r="W461" s="160"/>
      <c r="X461" s="157" t="s">
        <v>88</v>
      </c>
      <c r="Y461" s="160"/>
      <c r="Z461" s="157" t="s">
        <v>88</v>
      </c>
      <c r="AA461" s="160"/>
      <c r="AB461" s="157" t="s">
        <v>88</v>
      </c>
      <c r="AC461" s="158"/>
      <c r="AD461" s="159"/>
      <c r="AE461" s="130"/>
      <c r="AF461" s="8"/>
      <c r="AG461" s="8"/>
      <c r="AH461" s="102"/>
    </row>
    <row r="462" spans="1:34" ht="21" customHeight="1" x14ac:dyDescent="0.2">
      <c r="A462" s="127"/>
      <c r="B462" s="101" t="s">
        <v>65</v>
      </c>
      <c r="C462" s="8"/>
      <c r="D462" s="12"/>
      <c r="E462" s="5"/>
      <c r="F462" s="157" t="s">
        <v>88</v>
      </c>
      <c r="G462" s="160"/>
      <c r="H462" s="157" t="s">
        <v>88</v>
      </c>
      <c r="I462" s="160"/>
      <c r="J462" s="157" t="s">
        <v>88</v>
      </c>
      <c r="K462" s="160"/>
      <c r="L462" s="157" t="s">
        <v>88</v>
      </c>
      <c r="M462" s="160"/>
      <c r="N462" s="157" t="s">
        <v>88</v>
      </c>
      <c r="O462" s="160"/>
      <c r="P462" s="157" t="s">
        <v>88</v>
      </c>
      <c r="Q462" s="160"/>
      <c r="R462" s="157" t="s">
        <v>88</v>
      </c>
      <c r="S462" s="160"/>
      <c r="T462" s="157" t="s">
        <v>88</v>
      </c>
      <c r="U462" s="160"/>
      <c r="V462" s="157" t="s">
        <v>88</v>
      </c>
      <c r="W462" s="160"/>
      <c r="X462" s="157" t="s">
        <v>88</v>
      </c>
      <c r="Y462" s="160"/>
      <c r="Z462" s="157" t="s">
        <v>88</v>
      </c>
      <c r="AA462" s="160"/>
      <c r="AB462" s="157" t="s">
        <v>88</v>
      </c>
      <c r="AC462" s="158"/>
      <c r="AD462" s="159"/>
      <c r="AE462" s="130"/>
      <c r="AF462" s="79" t="s">
        <v>20</v>
      </c>
      <c r="AG462" s="8"/>
      <c r="AH462" s="102"/>
    </row>
    <row r="463" spans="1:34" ht="4.5" customHeight="1" thickBot="1" x14ac:dyDescent="0.25">
      <c r="A463" s="128"/>
      <c r="B463" s="104"/>
      <c r="C463" s="97"/>
      <c r="D463" s="97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105"/>
      <c r="AE463" s="131"/>
      <c r="AF463" s="97"/>
      <c r="AG463" s="97"/>
      <c r="AH463" s="105"/>
    </row>
    <row r="464" spans="1:34" ht="6" customHeight="1" thickBot="1" x14ac:dyDescent="0.25">
      <c r="B464" s="7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</row>
    <row r="465" spans="1:34" ht="18" customHeight="1" x14ac:dyDescent="0.2">
      <c r="A465" s="126"/>
      <c r="B465" s="99" t="s">
        <v>86</v>
      </c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  <c r="AD465" s="100"/>
      <c r="AE465" s="129"/>
      <c r="AF465" s="96"/>
      <c r="AG465" s="96"/>
      <c r="AH465" s="100"/>
    </row>
    <row r="466" spans="1:34" ht="4.5" customHeight="1" x14ac:dyDescent="0.2">
      <c r="A466" s="127"/>
      <c r="B466" s="101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102"/>
      <c r="AE466" s="130"/>
      <c r="AF466" s="8"/>
      <c r="AG466" s="8"/>
      <c r="AH466" s="102"/>
    </row>
    <row r="467" spans="1:34" x14ac:dyDescent="0.2">
      <c r="A467" s="127"/>
      <c r="B467" s="101" t="s">
        <v>2</v>
      </c>
      <c r="C467" s="8"/>
      <c r="D467" s="169">
        <v>24</v>
      </c>
      <c r="E467" s="170"/>
      <c r="F467" s="169">
        <v>23</v>
      </c>
      <c r="G467" s="170"/>
      <c r="H467" s="169">
        <v>22</v>
      </c>
      <c r="I467" s="170"/>
      <c r="J467" s="169">
        <v>21</v>
      </c>
      <c r="K467" s="170"/>
      <c r="L467" s="169">
        <v>20</v>
      </c>
      <c r="M467" s="170"/>
      <c r="N467" s="169">
        <v>19</v>
      </c>
      <c r="O467" s="170"/>
      <c r="P467" s="169">
        <v>18</v>
      </c>
      <c r="Q467" s="170"/>
      <c r="R467" s="169">
        <v>17</v>
      </c>
      <c r="S467" s="170"/>
      <c r="T467" s="169">
        <v>16</v>
      </c>
      <c r="U467" s="170"/>
      <c r="V467" s="169">
        <v>15</v>
      </c>
      <c r="W467" s="170"/>
      <c r="X467" s="169">
        <v>14</v>
      </c>
      <c r="Y467" s="170"/>
      <c r="Z467" s="169">
        <v>13</v>
      </c>
      <c r="AA467" s="170"/>
      <c r="AB467" s="157" t="s">
        <v>20</v>
      </c>
      <c r="AC467" s="158"/>
      <c r="AD467" s="159"/>
      <c r="AE467" s="130"/>
      <c r="AF467" s="8"/>
      <c r="AG467" s="8"/>
      <c r="AH467" s="102"/>
    </row>
    <row r="468" spans="1:34" ht="21" customHeight="1" x14ac:dyDescent="0.2">
      <c r="A468" s="127"/>
      <c r="B468" s="101" t="s">
        <v>62</v>
      </c>
      <c r="C468" s="8"/>
      <c r="D468" s="157" t="s">
        <v>88</v>
      </c>
      <c r="E468" s="160"/>
      <c r="F468" s="157" t="s">
        <v>88</v>
      </c>
      <c r="G468" s="160"/>
      <c r="H468" s="157" t="s">
        <v>88</v>
      </c>
      <c r="I468" s="160"/>
      <c r="J468" s="157" t="s">
        <v>88</v>
      </c>
      <c r="K468" s="160"/>
      <c r="L468" s="157" t="s">
        <v>88</v>
      </c>
      <c r="M468" s="160"/>
      <c r="N468" s="157" t="s">
        <v>88</v>
      </c>
      <c r="O468" s="160"/>
      <c r="P468" s="157" t="s">
        <v>88</v>
      </c>
      <c r="Q468" s="160"/>
      <c r="R468" s="157" t="s">
        <v>88</v>
      </c>
      <c r="S468" s="160"/>
      <c r="T468" s="157" t="s">
        <v>88</v>
      </c>
      <c r="U468" s="160"/>
      <c r="V468" s="157" t="s">
        <v>88</v>
      </c>
      <c r="W468" s="160"/>
      <c r="X468" s="157" t="s">
        <v>88</v>
      </c>
      <c r="Y468" s="160"/>
      <c r="Z468" s="157" t="s">
        <v>88</v>
      </c>
      <c r="AA468" s="160"/>
      <c r="AB468" s="157" t="s">
        <v>88</v>
      </c>
      <c r="AC468" s="158"/>
      <c r="AD468" s="159"/>
      <c r="AE468" s="130"/>
      <c r="AF468" s="8"/>
      <c r="AG468" s="8"/>
      <c r="AH468" s="102"/>
    </row>
    <row r="469" spans="1:34" ht="21" customHeight="1" x14ac:dyDescent="0.2">
      <c r="A469" s="127"/>
      <c r="B469" s="101" t="s">
        <v>65</v>
      </c>
      <c r="C469" s="8"/>
      <c r="D469" s="12"/>
      <c r="E469" s="5"/>
      <c r="F469" s="157" t="s">
        <v>88</v>
      </c>
      <c r="G469" s="160"/>
      <c r="H469" s="157" t="s">
        <v>88</v>
      </c>
      <c r="I469" s="160"/>
      <c r="J469" s="157" t="s">
        <v>88</v>
      </c>
      <c r="K469" s="160"/>
      <c r="L469" s="157" t="s">
        <v>88</v>
      </c>
      <c r="M469" s="160"/>
      <c r="N469" s="157" t="s">
        <v>88</v>
      </c>
      <c r="O469" s="160"/>
      <c r="P469" s="157" t="s">
        <v>88</v>
      </c>
      <c r="Q469" s="160"/>
      <c r="R469" s="157" t="s">
        <v>88</v>
      </c>
      <c r="S469" s="160"/>
      <c r="T469" s="157" t="s">
        <v>88</v>
      </c>
      <c r="U469" s="160"/>
      <c r="V469" s="157" t="s">
        <v>88</v>
      </c>
      <c r="W469" s="160"/>
      <c r="X469" s="157" t="s">
        <v>88</v>
      </c>
      <c r="Y469" s="160"/>
      <c r="Z469" s="157" t="s">
        <v>88</v>
      </c>
      <c r="AA469" s="160"/>
      <c r="AB469" s="157" t="s">
        <v>88</v>
      </c>
      <c r="AC469" s="158"/>
      <c r="AD469" s="159"/>
      <c r="AE469" s="130"/>
      <c r="AF469" s="79" t="s">
        <v>20</v>
      </c>
      <c r="AG469" s="8"/>
      <c r="AH469" s="102"/>
    </row>
    <row r="470" spans="1:34" ht="4.5" customHeight="1" x14ac:dyDescent="0.2">
      <c r="A470" s="127"/>
      <c r="B470" s="101"/>
      <c r="C470" s="8"/>
      <c r="D470" s="22"/>
      <c r="E470" s="26"/>
      <c r="F470" s="22"/>
      <c r="G470" s="26"/>
      <c r="H470" s="22"/>
      <c r="I470" s="26"/>
      <c r="J470" s="22"/>
      <c r="K470" s="26"/>
      <c r="L470" s="22"/>
      <c r="M470" s="26"/>
      <c r="N470" s="22"/>
      <c r="O470" s="26"/>
      <c r="P470" s="22"/>
      <c r="Q470" s="26"/>
      <c r="R470" s="22"/>
      <c r="S470" s="26"/>
      <c r="T470" s="22"/>
      <c r="U470" s="26"/>
      <c r="V470" s="22"/>
      <c r="W470" s="26"/>
      <c r="X470" s="22"/>
      <c r="Y470" s="26"/>
      <c r="Z470" s="22"/>
      <c r="AA470" s="26"/>
      <c r="AB470" s="32"/>
      <c r="AC470" s="91"/>
      <c r="AD470" s="103"/>
      <c r="AE470" s="130"/>
      <c r="AF470" s="8"/>
      <c r="AG470" s="8"/>
      <c r="AH470" s="102"/>
    </row>
    <row r="471" spans="1:34" x14ac:dyDescent="0.2">
      <c r="A471" s="127"/>
      <c r="B471" s="101" t="s">
        <v>2</v>
      </c>
      <c r="C471" s="8"/>
      <c r="D471" s="169">
        <v>12</v>
      </c>
      <c r="E471" s="170"/>
      <c r="F471" s="169">
        <v>11</v>
      </c>
      <c r="G471" s="170"/>
      <c r="H471" s="169">
        <v>10</v>
      </c>
      <c r="I471" s="170"/>
      <c r="J471" s="169">
        <v>9</v>
      </c>
      <c r="K471" s="170"/>
      <c r="L471" s="169">
        <v>8</v>
      </c>
      <c r="M471" s="170"/>
      <c r="N471" s="169">
        <v>7</v>
      </c>
      <c r="O471" s="170"/>
      <c r="P471" s="169">
        <v>6</v>
      </c>
      <c r="Q471" s="170"/>
      <c r="R471" s="169">
        <v>5</v>
      </c>
      <c r="S471" s="170"/>
      <c r="T471" s="169">
        <v>4</v>
      </c>
      <c r="U471" s="170"/>
      <c r="V471" s="169">
        <v>3</v>
      </c>
      <c r="W471" s="170"/>
      <c r="X471" s="169">
        <v>2</v>
      </c>
      <c r="Y471" s="170"/>
      <c r="Z471" s="169">
        <v>1</v>
      </c>
      <c r="AA471" s="170"/>
      <c r="AB471" s="157" t="s">
        <v>63</v>
      </c>
      <c r="AC471" s="158"/>
      <c r="AD471" s="159"/>
      <c r="AE471" s="130"/>
      <c r="AF471" s="8"/>
      <c r="AG471" s="8"/>
      <c r="AH471" s="102"/>
    </row>
    <row r="472" spans="1:34" ht="21" customHeight="1" x14ac:dyDescent="0.2">
      <c r="A472" s="127"/>
      <c r="B472" s="101" t="s">
        <v>62</v>
      </c>
      <c r="C472" s="8"/>
      <c r="D472" s="157" t="s">
        <v>88</v>
      </c>
      <c r="E472" s="160"/>
      <c r="F472" s="157" t="s">
        <v>88</v>
      </c>
      <c r="G472" s="160"/>
      <c r="H472" s="157" t="s">
        <v>88</v>
      </c>
      <c r="I472" s="160"/>
      <c r="J472" s="157" t="s">
        <v>88</v>
      </c>
      <c r="K472" s="160"/>
      <c r="L472" s="157" t="s">
        <v>88</v>
      </c>
      <c r="M472" s="160"/>
      <c r="N472" s="157" t="s">
        <v>88</v>
      </c>
      <c r="O472" s="160"/>
      <c r="P472" s="157" t="s">
        <v>88</v>
      </c>
      <c r="Q472" s="160"/>
      <c r="R472" s="157" t="s">
        <v>88</v>
      </c>
      <c r="S472" s="160"/>
      <c r="T472" s="157" t="s">
        <v>88</v>
      </c>
      <c r="U472" s="160"/>
      <c r="V472" s="157" t="s">
        <v>88</v>
      </c>
      <c r="W472" s="160"/>
      <c r="X472" s="157" t="s">
        <v>88</v>
      </c>
      <c r="Y472" s="160"/>
      <c r="Z472" s="157" t="s">
        <v>88</v>
      </c>
      <c r="AA472" s="160"/>
      <c r="AB472" s="157" t="s">
        <v>88</v>
      </c>
      <c r="AC472" s="158"/>
      <c r="AD472" s="159"/>
      <c r="AE472" s="130"/>
      <c r="AF472" s="8"/>
      <c r="AG472" s="8"/>
      <c r="AH472" s="102"/>
    </row>
    <row r="473" spans="1:34" ht="21" customHeight="1" x14ac:dyDescent="0.2">
      <c r="A473" s="127"/>
      <c r="B473" s="101" t="s">
        <v>65</v>
      </c>
      <c r="C473" s="8"/>
      <c r="D473" s="12"/>
      <c r="E473" s="5"/>
      <c r="F473" s="157" t="s">
        <v>88</v>
      </c>
      <c r="G473" s="160"/>
      <c r="H473" s="157" t="s">
        <v>88</v>
      </c>
      <c r="I473" s="160"/>
      <c r="J473" s="157" t="s">
        <v>88</v>
      </c>
      <c r="K473" s="160"/>
      <c r="L473" s="157" t="s">
        <v>88</v>
      </c>
      <c r="M473" s="160"/>
      <c r="N473" s="157" t="s">
        <v>88</v>
      </c>
      <c r="O473" s="160"/>
      <c r="P473" s="157" t="s">
        <v>88</v>
      </c>
      <c r="Q473" s="160"/>
      <c r="R473" s="157" t="s">
        <v>88</v>
      </c>
      <c r="S473" s="160"/>
      <c r="T473" s="157" t="s">
        <v>88</v>
      </c>
      <c r="U473" s="160"/>
      <c r="V473" s="157" t="s">
        <v>88</v>
      </c>
      <c r="W473" s="160"/>
      <c r="X473" s="157" t="s">
        <v>88</v>
      </c>
      <c r="Y473" s="160"/>
      <c r="Z473" s="157" t="s">
        <v>88</v>
      </c>
      <c r="AA473" s="160"/>
      <c r="AB473" s="157" t="s">
        <v>88</v>
      </c>
      <c r="AC473" s="158"/>
      <c r="AD473" s="159"/>
      <c r="AE473" s="130"/>
      <c r="AF473" s="79" t="s">
        <v>20</v>
      </c>
      <c r="AG473" s="8"/>
      <c r="AH473" s="102"/>
    </row>
    <row r="474" spans="1:34" ht="4.5" customHeight="1" thickBot="1" x14ac:dyDescent="0.25">
      <c r="A474" s="128"/>
      <c r="B474" s="104"/>
      <c r="C474" s="97"/>
      <c r="D474" s="97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105"/>
      <c r="AE474" s="131"/>
      <c r="AF474" s="97"/>
      <c r="AG474" s="97"/>
      <c r="AH474" s="105"/>
    </row>
    <row r="475" spans="1:34" ht="6" customHeight="1" thickBot="1" x14ac:dyDescent="0.25">
      <c r="B475" s="7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</row>
    <row r="476" spans="1:34" ht="18" customHeight="1" x14ac:dyDescent="0.2">
      <c r="A476" s="126"/>
      <c r="B476" s="99" t="s">
        <v>86</v>
      </c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  <c r="AD476" s="100"/>
      <c r="AE476" s="129"/>
      <c r="AF476" s="96"/>
      <c r="AG476" s="96"/>
      <c r="AH476" s="100"/>
    </row>
    <row r="477" spans="1:34" ht="4.5" customHeight="1" x14ac:dyDescent="0.2">
      <c r="A477" s="127"/>
      <c r="B477" s="101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102"/>
      <c r="AE477" s="130"/>
      <c r="AF477" s="8"/>
      <c r="AG477" s="8"/>
      <c r="AH477" s="102"/>
    </row>
    <row r="478" spans="1:34" x14ac:dyDescent="0.2">
      <c r="A478" s="127"/>
      <c r="B478" s="101" t="s">
        <v>2</v>
      </c>
      <c r="C478" s="8"/>
      <c r="D478" s="169">
        <v>24</v>
      </c>
      <c r="E478" s="170"/>
      <c r="F478" s="169">
        <v>23</v>
      </c>
      <c r="G478" s="170"/>
      <c r="H478" s="169">
        <v>22</v>
      </c>
      <c r="I478" s="170"/>
      <c r="J478" s="169">
        <v>21</v>
      </c>
      <c r="K478" s="170"/>
      <c r="L478" s="169">
        <v>20</v>
      </c>
      <c r="M478" s="170"/>
      <c r="N478" s="169">
        <v>19</v>
      </c>
      <c r="O478" s="170"/>
      <c r="P478" s="169">
        <v>18</v>
      </c>
      <c r="Q478" s="170"/>
      <c r="R478" s="169">
        <v>17</v>
      </c>
      <c r="S478" s="170"/>
      <c r="T478" s="169">
        <v>16</v>
      </c>
      <c r="U478" s="170"/>
      <c r="V478" s="169">
        <v>15</v>
      </c>
      <c r="W478" s="170"/>
      <c r="X478" s="169">
        <v>14</v>
      </c>
      <c r="Y478" s="170"/>
      <c r="Z478" s="169">
        <v>13</v>
      </c>
      <c r="AA478" s="170"/>
      <c r="AB478" s="157" t="s">
        <v>20</v>
      </c>
      <c r="AC478" s="158"/>
      <c r="AD478" s="159"/>
      <c r="AE478" s="130"/>
      <c r="AF478" s="8"/>
      <c r="AG478" s="8"/>
      <c r="AH478" s="102"/>
    </row>
    <row r="479" spans="1:34" ht="21" customHeight="1" x14ac:dyDescent="0.2">
      <c r="A479" s="127"/>
      <c r="B479" s="101" t="s">
        <v>62</v>
      </c>
      <c r="C479" s="8"/>
      <c r="D479" s="157" t="s">
        <v>88</v>
      </c>
      <c r="E479" s="160"/>
      <c r="F479" s="157" t="s">
        <v>88</v>
      </c>
      <c r="G479" s="160"/>
      <c r="H479" s="157" t="s">
        <v>88</v>
      </c>
      <c r="I479" s="160"/>
      <c r="J479" s="157" t="s">
        <v>88</v>
      </c>
      <c r="K479" s="160"/>
      <c r="L479" s="157" t="s">
        <v>88</v>
      </c>
      <c r="M479" s="160"/>
      <c r="N479" s="157" t="s">
        <v>88</v>
      </c>
      <c r="O479" s="160"/>
      <c r="P479" s="157" t="s">
        <v>88</v>
      </c>
      <c r="Q479" s="160"/>
      <c r="R479" s="157" t="s">
        <v>88</v>
      </c>
      <c r="S479" s="160"/>
      <c r="T479" s="157" t="s">
        <v>88</v>
      </c>
      <c r="U479" s="160"/>
      <c r="V479" s="157" t="s">
        <v>88</v>
      </c>
      <c r="W479" s="160"/>
      <c r="X479" s="157" t="s">
        <v>88</v>
      </c>
      <c r="Y479" s="160"/>
      <c r="Z479" s="157" t="s">
        <v>88</v>
      </c>
      <c r="AA479" s="160"/>
      <c r="AB479" s="157" t="s">
        <v>88</v>
      </c>
      <c r="AC479" s="158"/>
      <c r="AD479" s="159"/>
      <c r="AE479" s="130"/>
      <c r="AF479" s="8"/>
      <c r="AG479" s="8"/>
      <c r="AH479" s="102"/>
    </row>
    <row r="480" spans="1:34" ht="21" customHeight="1" x14ac:dyDescent="0.2">
      <c r="A480" s="127"/>
      <c r="B480" s="101" t="s">
        <v>65</v>
      </c>
      <c r="C480" s="8"/>
      <c r="D480" s="12"/>
      <c r="E480" s="5"/>
      <c r="F480" s="157" t="s">
        <v>88</v>
      </c>
      <c r="G480" s="160"/>
      <c r="H480" s="157" t="s">
        <v>88</v>
      </c>
      <c r="I480" s="160"/>
      <c r="J480" s="157" t="s">
        <v>88</v>
      </c>
      <c r="K480" s="160"/>
      <c r="L480" s="157" t="s">
        <v>88</v>
      </c>
      <c r="M480" s="160"/>
      <c r="N480" s="157" t="s">
        <v>88</v>
      </c>
      <c r="O480" s="160"/>
      <c r="P480" s="157" t="s">
        <v>88</v>
      </c>
      <c r="Q480" s="160"/>
      <c r="R480" s="157" t="s">
        <v>88</v>
      </c>
      <c r="S480" s="160"/>
      <c r="T480" s="157" t="s">
        <v>88</v>
      </c>
      <c r="U480" s="160"/>
      <c r="V480" s="157" t="s">
        <v>88</v>
      </c>
      <c r="W480" s="160"/>
      <c r="X480" s="157" t="s">
        <v>88</v>
      </c>
      <c r="Y480" s="160"/>
      <c r="Z480" s="157" t="s">
        <v>88</v>
      </c>
      <c r="AA480" s="160"/>
      <c r="AB480" s="157" t="s">
        <v>88</v>
      </c>
      <c r="AC480" s="158"/>
      <c r="AD480" s="159"/>
      <c r="AE480" s="130"/>
      <c r="AF480" s="79" t="s">
        <v>20</v>
      </c>
      <c r="AG480" s="8"/>
      <c r="AH480" s="102"/>
    </row>
    <row r="481" spans="1:34" ht="4.5" customHeight="1" x14ac:dyDescent="0.2">
      <c r="A481" s="127"/>
      <c r="B481" s="101"/>
      <c r="C481" s="8"/>
      <c r="D481" s="22"/>
      <c r="E481" s="26"/>
      <c r="F481" s="22"/>
      <c r="G481" s="26"/>
      <c r="H481" s="22"/>
      <c r="I481" s="26"/>
      <c r="J481" s="22"/>
      <c r="K481" s="26"/>
      <c r="L481" s="22"/>
      <c r="M481" s="26"/>
      <c r="N481" s="22"/>
      <c r="O481" s="26"/>
      <c r="P481" s="22"/>
      <c r="Q481" s="26"/>
      <c r="R481" s="22"/>
      <c r="S481" s="26"/>
      <c r="T481" s="22"/>
      <c r="U481" s="26"/>
      <c r="V481" s="22"/>
      <c r="W481" s="26"/>
      <c r="X481" s="22"/>
      <c r="Y481" s="26"/>
      <c r="Z481" s="22"/>
      <c r="AA481" s="26"/>
      <c r="AB481" s="32"/>
      <c r="AC481" s="91"/>
      <c r="AD481" s="103"/>
      <c r="AE481" s="130"/>
      <c r="AF481" s="8"/>
      <c r="AG481" s="8"/>
      <c r="AH481" s="102"/>
    </row>
    <row r="482" spans="1:34" x14ac:dyDescent="0.2">
      <c r="A482" s="127"/>
      <c r="B482" s="101" t="s">
        <v>2</v>
      </c>
      <c r="C482" s="8"/>
      <c r="D482" s="169">
        <v>12</v>
      </c>
      <c r="E482" s="170"/>
      <c r="F482" s="169">
        <v>11</v>
      </c>
      <c r="G482" s="170"/>
      <c r="H482" s="169">
        <v>10</v>
      </c>
      <c r="I482" s="170"/>
      <c r="J482" s="169">
        <v>9</v>
      </c>
      <c r="K482" s="170"/>
      <c r="L482" s="169">
        <v>8</v>
      </c>
      <c r="M482" s="170"/>
      <c r="N482" s="169">
        <v>7</v>
      </c>
      <c r="O482" s="170"/>
      <c r="P482" s="169">
        <v>6</v>
      </c>
      <c r="Q482" s="170"/>
      <c r="R482" s="169">
        <v>5</v>
      </c>
      <c r="S482" s="170"/>
      <c r="T482" s="169">
        <v>4</v>
      </c>
      <c r="U482" s="170"/>
      <c r="V482" s="169">
        <v>3</v>
      </c>
      <c r="W482" s="170"/>
      <c r="X482" s="169">
        <v>2</v>
      </c>
      <c r="Y482" s="170"/>
      <c r="Z482" s="169">
        <v>1</v>
      </c>
      <c r="AA482" s="170"/>
      <c r="AB482" s="157" t="s">
        <v>63</v>
      </c>
      <c r="AC482" s="158"/>
      <c r="AD482" s="159"/>
      <c r="AE482" s="130"/>
      <c r="AF482" s="8"/>
      <c r="AG482" s="8"/>
      <c r="AH482" s="102"/>
    </row>
    <row r="483" spans="1:34" ht="21" customHeight="1" x14ac:dyDescent="0.2">
      <c r="A483" s="127"/>
      <c r="B483" s="101" t="s">
        <v>62</v>
      </c>
      <c r="C483" s="8"/>
      <c r="D483" s="157" t="s">
        <v>88</v>
      </c>
      <c r="E483" s="160"/>
      <c r="F483" s="157" t="s">
        <v>88</v>
      </c>
      <c r="G483" s="160"/>
      <c r="H483" s="157" t="s">
        <v>88</v>
      </c>
      <c r="I483" s="160"/>
      <c r="J483" s="157" t="s">
        <v>88</v>
      </c>
      <c r="K483" s="160"/>
      <c r="L483" s="157" t="s">
        <v>88</v>
      </c>
      <c r="M483" s="160"/>
      <c r="N483" s="157" t="s">
        <v>88</v>
      </c>
      <c r="O483" s="160"/>
      <c r="P483" s="157" t="s">
        <v>88</v>
      </c>
      <c r="Q483" s="160"/>
      <c r="R483" s="157" t="s">
        <v>88</v>
      </c>
      <c r="S483" s="160"/>
      <c r="T483" s="157" t="s">
        <v>88</v>
      </c>
      <c r="U483" s="160"/>
      <c r="V483" s="157" t="s">
        <v>88</v>
      </c>
      <c r="W483" s="160"/>
      <c r="X483" s="157" t="s">
        <v>88</v>
      </c>
      <c r="Y483" s="160"/>
      <c r="Z483" s="157" t="s">
        <v>88</v>
      </c>
      <c r="AA483" s="160"/>
      <c r="AB483" s="157" t="s">
        <v>88</v>
      </c>
      <c r="AC483" s="158"/>
      <c r="AD483" s="159"/>
      <c r="AE483" s="130"/>
      <c r="AF483" s="8"/>
      <c r="AG483" s="8"/>
      <c r="AH483" s="102"/>
    </row>
    <row r="484" spans="1:34" ht="21" customHeight="1" x14ac:dyDescent="0.2">
      <c r="A484" s="127"/>
      <c r="B484" s="101" t="s">
        <v>65</v>
      </c>
      <c r="C484" s="8"/>
      <c r="D484" s="12"/>
      <c r="E484" s="5"/>
      <c r="F484" s="157" t="s">
        <v>88</v>
      </c>
      <c r="G484" s="160"/>
      <c r="H484" s="157" t="s">
        <v>88</v>
      </c>
      <c r="I484" s="160"/>
      <c r="J484" s="157" t="s">
        <v>88</v>
      </c>
      <c r="K484" s="160"/>
      <c r="L484" s="157" t="s">
        <v>88</v>
      </c>
      <c r="M484" s="160"/>
      <c r="N484" s="157" t="s">
        <v>88</v>
      </c>
      <c r="O484" s="160"/>
      <c r="P484" s="157" t="s">
        <v>88</v>
      </c>
      <c r="Q484" s="160"/>
      <c r="R484" s="157" t="s">
        <v>88</v>
      </c>
      <c r="S484" s="160"/>
      <c r="T484" s="157" t="s">
        <v>88</v>
      </c>
      <c r="U484" s="160"/>
      <c r="V484" s="157" t="s">
        <v>88</v>
      </c>
      <c r="W484" s="160"/>
      <c r="X484" s="157" t="s">
        <v>88</v>
      </c>
      <c r="Y484" s="160"/>
      <c r="Z484" s="157" t="s">
        <v>88</v>
      </c>
      <c r="AA484" s="160"/>
      <c r="AB484" s="157" t="s">
        <v>88</v>
      </c>
      <c r="AC484" s="158"/>
      <c r="AD484" s="159"/>
      <c r="AE484" s="130"/>
      <c r="AF484" s="79" t="s">
        <v>20</v>
      </c>
      <c r="AG484" s="8"/>
      <c r="AH484" s="102"/>
    </row>
    <row r="485" spans="1:34" ht="4.5" customHeight="1" thickBot="1" x14ac:dyDescent="0.25">
      <c r="A485" s="128"/>
      <c r="B485" s="104"/>
      <c r="C485" s="97"/>
      <c r="D485" s="97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105"/>
      <c r="AE485" s="131"/>
      <c r="AF485" s="97"/>
      <c r="AG485" s="97"/>
      <c r="AH485" s="105"/>
    </row>
    <row r="486" spans="1:34" ht="6" customHeight="1" thickBot="1" x14ac:dyDescent="0.25">
      <c r="B486" s="7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</row>
    <row r="487" spans="1:34" x14ac:dyDescent="0.2">
      <c r="B487" s="92" t="s">
        <v>64</v>
      </c>
      <c r="C487" s="93"/>
      <c r="D487" s="162">
        <v>1</v>
      </c>
      <c r="E487" s="162"/>
      <c r="F487" s="162">
        <v>2</v>
      </c>
      <c r="G487" s="162"/>
      <c r="H487" s="162">
        <v>3</v>
      </c>
      <c r="I487" s="162"/>
      <c r="J487" s="162">
        <v>4</v>
      </c>
      <c r="K487" s="162"/>
      <c r="L487" s="162">
        <v>5</v>
      </c>
      <c r="M487" s="162"/>
      <c r="N487" s="162">
        <v>6</v>
      </c>
      <c r="O487" s="162"/>
      <c r="P487" s="162">
        <v>7</v>
      </c>
      <c r="Q487" s="162"/>
      <c r="R487" s="162">
        <v>8</v>
      </c>
      <c r="S487" s="162"/>
      <c r="T487" s="162">
        <v>9</v>
      </c>
      <c r="U487" s="162"/>
      <c r="V487" s="162">
        <v>10</v>
      </c>
      <c r="W487" s="162"/>
      <c r="X487" s="162">
        <v>11</v>
      </c>
      <c r="Y487" s="162"/>
      <c r="Z487" s="162">
        <v>12</v>
      </c>
      <c r="AA487" s="165"/>
      <c r="AB487" s="166" t="s">
        <v>20</v>
      </c>
      <c r="AC487" s="167"/>
      <c r="AD487" s="168"/>
    </row>
    <row r="488" spans="1:34" ht="13.5" thickBot="1" x14ac:dyDescent="0.25">
      <c r="B488" s="116" t="s">
        <v>156</v>
      </c>
      <c r="C488" s="78"/>
      <c r="D488" s="195" t="s">
        <v>130</v>
      </c>
      <c r="E488" s="163"/>
      <c r="F488" s="163" t="s">
        <v>131</v>
      </c>
      <c r="G488" s="163"/>
      <c r="H488" s="163" t="s">
        <v>132</v>
      </c>
      <c r="I488" s="163"/>
      <c r="J488" s="163" t="s">
        <v>133</v>
      </c>
      <c r="K488" s="163"/>
      <c r="L488" s="163" t="s">
        <v>134</v>
      </c>
      <c r="M488" s="163"/>
      <c r="N488" s="163" t="s">
        <v>135</v>
      </c>
      <c r="O488" s="163"/>
      <c r="P488" s="163" t="s">
        <v>136</v>
      </c>
      <c r="Q488" s="163"/>
      <c r="R488" s="163" t="s">
        <v>137</v>
      </c>
      <c r="S488" s="163"/>
      <c r="T488" s="163" t="s">
        <v>138</v>
      </c>
      <c r="U488" s="163"/>
      <c r="V488" s="163" t="s">
        <v>139</v>
      </c>
      <c r="W488" s="163"/>
      <c r="X488" s="163" t="s">
        <v>140</v>
      </c>
      <c r="Y488" s="163"/>
      <c r="Z488" s="163" t="s">
        <v>141</v>
      </c>
      <c r="AA488" s="164"/>
      <c r="AB488" s="204" t="s">
        <v>247</v>
      </c>
      <c r="AC488" s="205"/>
      <c r="AD488" s="206"/>
    </row>
    <row r="489" spans="1:34" x14ac:dyDescent="0.2">
      <c r="B489" s="199" t="s">
        <v>229</v>
      </c>
      <c r="C489" s="78"/>
      <c r="D489" s="178">
        <v>13</v>
      </c>
      <c r="E489" s="178"/>
      <c r="F489" s="178">
        <v>14</v>
      </c>
      <c r="G489" s="178"/>
      <c r="H489" s="178">
        <v>15</v>
      </c>
      <c r="I489" s="178"/>
      <c r="J489" s="178">
        <v>16</v>
      </c>
      <c r="K489" s="178"/>
      <c r="L489" s="178">
        <v>17</v>
      </c>
      <c r="M489" s="178"/>
      <c r="N489" s="178">
        <v>18</v>
      </c>
      <c r="O489" s="178"/>
      <c r="P489" s="178">
        <v>19</v>
      </c>
      <c r="Q489" s="178"/>
      <c r="R489" s="178">
        <v>20</v>
      </c>
      <c r="S489" s="178"/>
      <c r="T489" s="178">
        <v>21</v>
      </c>
      <c r="U489" s="178"/>
      <c r="V489" s="178">
        <v>22</v>
      </c>
      <c r="W489" s="178"/>
      <c r="X489" s="178">
        <v>23</v>
      </c>
      <c r="Y489" s="178"/>
      <c r="Z489" s="178">
        <v>24</v>
      </c>
      <c r="AA489" s="178"/>
      <c r="AB489" s="180">
        <v>25</v>
      </c>
      <c r="AC489" s="181"/>
      <c r="AD489" s="182"/>
    </row>
    <row r="490" spans="1:34" ht="13.5" thickBot="1" x14ac:dyDescent="0.25">
      <c r="B490" s="116"/>
      <c r="C490" s="78"/>
      <c r="D490" s="161" t="s">
        <v>142</v>
      </c>
      <c r="E490" s="161"/>
      <c r="F490" s="161" t="s">
        <v>143</v>
      </c>
      <c r="G490" s="161"/>
      <c r="H490" s="161" t="s">
        <v>144</v>
      </c>
      <c r="I490" s="161"/>
      <c r="J490" s="161" t="s">
        <v>145</v>
      </c>
      <c r="K490" s="161"/>
      <c r="L490" s="161" t="s">
        <v>146</v>
      </c>
      <c r="M490" s="161"/>
      <c r="N490" s="161" t="s">
        <v>147</v>
      </c>
      <c r="O490" s="161"/>
      <c r="P490" s="161" t="s">
        <v>148</v>
      </c>
      <c r="Q490" s="161"/>
      <c r="R490" s="161" t="s">
        <v>149</v>
      </c>
      <c r="S490" s="161"/>
      <c r="T490" s="161" t="s">
        <v>150</v>
      </c>
      <c r="U490" s="161"/>
      <c r="V490" s="161" t="s">
        <v>151</v>
      </c>
      <c r="W490" s="161"/>
      <c r="X490" s="161" t="s">
        <v>152</v>
      </c>
      <c r="Y490" s="161"/>
      <c r="Z490" s="161" t="s">
        <v>153</v>
      </c>
      <c r="AA490" s="161"/>
      <c r="AB490" s="161" t="s">
        <v>129</v>
      </c>
      <c r="AC490" s="161"/>
      <c r="AD490" s="179"/>
    </row>
    <row r="491" spans="1:34" ht="6.75" customHeight="1" thickBot="1" x14ac:dyDescent="0.25">
      <c r="B491" s="117"/>
      <c r="C491" s="118"/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20"/>
    </row>
    <row r="492" spans="1:34" x14ac:dyDescent="0.2">
      <c r="B492" s="92" t="s">
        <v>64</v>
      </c>
      <c r="C492" s="96"/>
      <c r="D492" s="167"/>
      <c r="E492" s="167"/>
      <c r="F492" s="167"/>
      <c r="G492" s="167"/>
      <c r="H492" s="167"/>
      <c r="I492" s="167"/>
      <c r="J492" s="167"/>
      <c r="K492" s="167"/>
      <c r="L492" s="167"/>
      <c r="M492" s="174"/>
      <c r="N492" s="162">
        <v>1</v>
      </c>
      <c r="O492" s="162"/>
      <c r="P492" s="162">
        <v>2</v>
      </c>
      <c r="Q492" s="162"/>
      <c r="R492" s="162">
        <v>3</v>
      </c>
      <c r="S492" s="162"/>
      <c r="T492" s="162">
        <v>4</v>
      </c>
      <c r="U492" s="162"/>
      <c r="V492" s="162">
        <v>5</v>
      </c>
      <c r="W492" s="162"/>
      <c r="X492" s="162">
        <v>6</v>
      </c>
      <c r="Y492" s="162"/>
      <c r="Z492" s="162">
        <v>7</v>
      </c>
      <c r="AA492" s="162"/>
      <c r="AB492" s="166" t="s">
        <v>20</v>
      </c>
      <c r="AC492" s="167"/>
      <c r="AD492" s="168"/>
    </row>
    <row r="493" spans="1:34" ht="13.5" thickBot="1" x14ac:dyDescent="0.25">
      <c r="B493" s="200" t="s">
        <v>230</v>
      </c>
      <c r="C493" s="8"/>
      <c r="D493" s="184"/>
      <c r="E493" s="184"/>
      <c r="F493" s="184"/>
      <c r="G493" s="184"/>
      <c r="H493" s="184"/>
      <c r="I493" s="184"/>
      <c r="J493" s="184"/>
      <c r="K493" s="184"/>
      <c r="L493" s="184"/>
      <c r="M493" s="184"/>
      <c r="N493" s="163" t="s">
        <v>68</v>
      </c>
      <c r="O493" s="163"/>
      <c r="P493" s="163" t="s">
        <v>134</v>
      </c>
      <c r="Q493" s="163"/>
      <c r="R493" s="163" t="s">
        <v>70</v>
      </c>
      <c r="S493" s="163"/>
      <c r="T493" s="163" t="s">
        <v>139</v>
      </c>
      <c r="U493" s="163"/>
      <c r="V493" s="163" t="s">
        <v>78</v>
      </c>
      <c r="W493" s="163"/>
      <c r="X493" s="163" t="s">
        <v>144</v>
      </c>
      <c r="Y493" s="163"/>
      <c r="Z493" s="163" t="s">
        <v>232</v>
      </c>
      <c r="AA493" s="164"/>
      <c r="AB493" s="204" t="s">
        <v>247</v>
      </c>
      <c r="AC493" s="205"/>
      <c r="AD493" s="206"/>
    </row>
    <row r="494" spans="1:34" x14ac:dyDescent="0.2">
      <c r="B494" s="199" t="s">
        <v>231</v>
      </c>
      <c r="C494" s="78"/>
      <c r="D494" s="162">
        <v>8</v>
      </c>
      <c r="E494" s="162"/>
      <c r="F494" s="162">
        <v>9</v>
      </c>
      <c r="G494" s="162"/>
      <c r="H494" s="162">
        <v>10</v>
      </c>
      <c r="I494" s="162"/>
      <c r="J494" s="162">
        <v>11</v>
      </c>
      <c r="K494" s="162"/>
      <c r="L494" s="162">
        <v>12</v>
      </c>
      <c r="M494" s="162"/>
      <c r="N494" s="178">
        <v>13</v>
      </c>
      <c r="O494" s="178"/>
      <c r="P494" s="178">
        <v>14</v>
      </c>
      <c r="Q494" s="178"/>
      <c r="R494" s="178">
        <v>15</v>
      </c>
      <c r="S494" s="178"/>
      <c r="T494" s="178">
        <v>16</v>
      </c>
      <c r="U494" s="178"/>
      <c r="V494" s="178">
        <v>17</v>
      </c>
      <c r="W494" s="178"/>
      <c r="X494" s="178">
        <v>18</v>
      </c>
      <c r="Y494" s="178"/>
      <c r="Z494" s="178">
        <v>19</v>
      </c>
      <c r="AA494" s="178"/>
      <c r="AB494" s="180">
        <v>20</v>
      </c>
      <c r="AC494" s="181"/>
      <c r="AD494" s="182"/>
    </row>
    <row r="495" spans="1:34" ht="13.5" thickBot="1" x14ac:dyDescent="0.25">
      <c r="B495" s="116"/>
      <c r="C495" s="78"/>
      <c r="D495" s="161" t="s">
        <v>149</v>
      </c>
      <c r="E495" s="161"/>
      <c r="F495" s="161" t="s">
        <v>233</v>
      </c>
      <c r="G495" s="161"/>
      <c r="H495" s="161" t="s">
        <v>129</v>
      </c>
      <c r="I495" s="161"/>
      <c r="J495" s="161" t="s">
        <v>234</v>
      </c>
      <c r="K495" s="161"/>
      <c r="L495" s="161" t="s">
        <v>235</v>
      </c>
      <c r="M495" s="161"/>
      <c r="N495" s="161" t="s">
        <v>236</v>
      </c>
      <c r="O495" s="161"/>
      <c r="P495" s="201" t="s">
        <v>237</v>
      </c>
      <c r="Q495" s="161"/>
      <c r="R495" s="161" t="s">
        <v>238</v>
      </c>
      <c r="S495" s="161"/>
      <c r="T495" s="161" t="s">
        <v>239</v>
      </c>
      <c r="U495" s="161"/>
      <c r="V495" s="161" t="s">
        <v>240</v>
      </c>
      <c r="W495" s="161"/>
      <c r="X495" s="161" t="s">
        <v>241</v>
      </c>
      <c r="Y495" s="161"/>
      <c r="Z495" s="161" t="s">
        <v>242</v>
      </c>
      <c r="AA495" s="161"/>
      <c r="AB495" s="161" t="s">
        <v>243</v>
      </c>
      <c r="AC495" s="161"/>
      <c r="AD495" s="179"/>
    </row>
    <row r="496" spans="1:34" ht="16.5" customHeight="1" thickBot="1" x14ac:dyDescent="0.25">
      <c r="B496" s="218" t="s">
        <v>257</v>
      </c>
      <c r="C496" s="118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  <c r="AD496" s="120"/>
    </row>
    <row r="497" spans="1:34" x14ac:dyDescent="0.2">
      <c r="B497" s="115" t="s">
        <v>64</v>
      </c>
      <c r="C497" s="78"/>
      <c r="D497" s="178">
        <v>0.5</v>
      </c>
      <c r="E497" s="178"/>
      <c r="F497" s="178">
        <v>1.5</v>
      </c>
      <c r="G497" s="178"/>
      <c r="H497" s="178">
        <v>2.5</v>
      </c>
      <c r="I497" s="178"/>
      <c r="J497" s="178">
        <v>3.5</v>
      </c>
      <c r="K497" s="178"/>
      <c r="L497" s="178">
        <v>4.5</v>
      </c>
      <c r="M497" s="178"/>
      <c r="N497" s="178">
        <v>5.5</v>
      </c>
      <c r="O497" s="178"/>
      <c r="P497" s="178">
        <v>6.5</v>
      </c>
      <c r="Q497" s="178"/>
      <c r="R497" s="178">
        <v>7.5</v>
      </c>
      <c r="S497" s="178"/>
      <c r="T497" s="178">
        <v>8.5</v>
      </c>
      <c r="U497" s="178"/>
      <c r="V497" s="178">
        <v>9.5</v>
      </c>
      <c r="W497" s="178"/>
      <c r="X497" s="178">
        <v>10.5</v>
      </c>
      <c r="Y497" s="178"/>
      <c r="Z497" s="178">
        <v>11.5</v>
      </c>
      <c r="AA497" s="178"/>
      <c r="AB497" s="180">
        <v>12.5</v>
      </c>
      <c r="AC497" s="181"/>
      <c r="AD497" s="182"/>
    </row>
    <row r="498" spans="1:34" ht="13.5" thickBot="1" x14ac:dyDescent="0.25">
      <c r="B498" s="94" t="s">
        <v>79</v>
      </c>
      <c r="C498" s="95"/>
      <c r="D498" s="163" t="s">
        <v>66</v>
      </c>
      <c r="E498" s="163"/>
      <c r="F498" s="163" t="s">
        <v>67</v>
      </c>
      <c r="G498" s="163"/>
      <c r="H498" s="163" t="s">
        <v>68</v>
      </c>
      <c r="I498" s="163"/>
      <c r="J498" s="163" t="s">
        <v>69</v>
      </c>
      <c r="K498" s="163"/>
      <c r="L498" s="163" t="s">
        <v>73</v>
      </c>
      <c r="M498" s="163"/>
      <c r="N498" s="163" t="s">
        <v>72</v>
      </c>
      <c r="O498" s="163"/>
      <c r="P498" s="163" t="s">
        <v>71</v>
      </c>
      <c r="Q498" s="163"/>
      <c r="R498" s="163" t="s">
        <v>70</v>
      </c>
      <c r="S498" s="163"/>
      <c r="T498" s="163" t="s">
        <v>74</v>
      </c>
      <c r="U498" s="163"/>
      <c r="V498" s="163" t="s">
        <v>75</v>
      </c>
      <c r="W498" s="163"/>
      <c r="X498" s="163" t="s">
        <v>76</v>
      </c>
      <c r="Y498" s="163"/>
      <c r="Z498" s="163" t="s">
        <v>77</v>
      </c>
      <c r="AA498" s="163"/>
      <c r="AB498" s="163" t="s">
        <v>78</v>
      </c>
      <c r="AC498" s="163"/>
      <c r="AD498" s="171"/>
    </row>
    <row r="499" spans="1:34" x14ac:dyDescent="0.2">
      <c r="B499" s="92" t="s">
        <v>64</v>
      </c>
      <c r="C499" s="96"/>
      <c r="D499" s="173" t="s">
        <v>20</v>
      </c>
      <c r="E499" s="167"/>
      <c r="F499" s="173" t="s">
        <v>20</v>
      </c>
      <c r="G499" s="167"/>
      <c r="H499" s="173" t="s">
        <v>20</v>
      </c>
      <c r="I499" s="167"/>
      <c r="J499" s="173" t="s">
        <v>20</v>
      </c>
      <c r="K499" s="167"/>
      <c r="L499" s="173" t="s">
        <v>20</v>
      </c>
      <c r="M499" s="174"/>
      <c r="N499" s="162">
        <v>0.5</v>
      </c>
      <c r="O499" s="162"/>
      <c r="P499" s="162">
        <v>1.5</v>
      </c>
      <c r="Q499" s="162"/>
      <c r="R499" s="162">
        <v>2.5</v>
      </c>
      <c r="S499" s="162"/>
      <c r="T499" s="162">
        <v>3.5</v>
      </c>
      <c r="U499" s="162"/>
      <c r="V499" s="162">
        <v>4.5</v>
      </c>
      <c r="W499" s="162"/>
      <c r="X499" s="162">
        <v>5.5</v>
      </c>
      <c r="Y499" s="162"/>
      <c r="Z499" s="162">
        <v>6.5</v>
      </c>
      <c r="AA499" s="162"/>
      <c r="AB499" s="165">
        <v>7.5</v>
      </c>
      <c r="AC499" s="175"/>
      <c r="AD499" s="176"/>
    </row>
    <row r="500" spans="1:34" ht="13.5" thickBot="1" x14ac:dyDescent="0.25">
      <c r="B500" s="94" t="s">
        <v>80</v>
      </c>
      <c r="C500" s="97"/>
      <c r="D500" s="97"/>
      <c r="E500" s="97"/>
      <c r="F500" s="97"/>
      <c r="G500" s="97"/>
      <c r="H500" s="97"/>
      <c r="I500" s="97"/>
      <c r="J500" s="97"/>
      <c r="K500" s="97"/>
      <c r="L500" s="97"/>
      <c r="M500" s="95"/>
      <c r="N500" s="163" t="s">
        <v>66</v>
      </c>
      <c r="O500" s="163"/>
      <c r="P500" s="163" t="s">
        <v>67</v>
      </c>
      <c r="Q500" s="163"/>
      <c r="R500" s="163" t="s">
        <v>68</v>
      </c>
      <c r="S500" s="163"/>
      <c r="T500" s="163" t="s">
        <v>69</v>
      </c>
      <c r="U500" s="163"/>
      <c r="V500" s="163" t="s">
        <v>73</v>
      </c>
      <c r="W500" s="163"/>
      <c r="X500" s="163" t="s">
        <v>72</v>
      </c>
      <c r="Y500" s="163"/>
      <c r="Z500" s="163" t="s">
        <v>71</v>
      </c>
      <c r="AA500" s="163"/>
      <c r="AB500" s="163" t="s">
        <v>70</v>
      </c>
      <c r="AC500" s="163"/>
      <c r="AD500" s="171"/>
    </row>
    <row r="501" spans="1:34" x14ac:dyDescent="0.2">
      <c r="B501" s="92" t="s">
        <v>64</v>
      </c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3"/>
      <c r="V501" s="162">
        <v>0.75</v>
      </c>
      <c r="W501" s="162"/>
      <c r="X501" s="162">
        <v>1.75</v>
      </c>
      <c r="Y501" s="162"/>
      <c r="Z501" s="162">
        <v>2.75</v>
      </c>
      <c r="AA501" s="162"/>
      <c r="AB501" s="162">
        <v>3.75</v>
      </c>
      <c r="AC501" s="162"/>
      <c r="AD501" s="172"/>
    </row>
    <row r="502" spans="1:34" ht="13.5" thickBot="1" x14ac:dyDescent="0.25">
      <c r="B502" s="94" t="s">
        <v>81</v>
      </c>
      <c r="C502" s="97"/>
      <c r="D502" s="97"/>
      <c r="E502" s="97"/>
      <c r="F502" s="97"/>
      <c r="G502" s="97"/>
      <c r="H502" s="97"/>
      <c r="I502" s="97"/>
      <c r="J502" s="97"/>
      <c r="K502" s="97"/>
      <c r="L502" s="97"/>
      <c r="M502" s="98" t="s">
        <v>20</v>
      </c>
      <c r="N502" s="97"/>
      <c r="O502" s="97"/>
      <c r="P502" s="97"/>
      <c r="Q502" s="97"/>
      <c r="R502" s="97"/>
      <c r="S502" s="97"/>
      <c r="T502" s="97"/>
      <c r="U502" s="95"/>
      <c r="V502" s="163" t="s">
        <v>85</v>
      </c>
      <c r="W502" s="163"/>
      <c r="X502" s="163" t="s">
        <v>84</v>
      </c>
      <c r="Y502" s="163"/>
      <c r="Z502" s="163" t="s">
        <v>83</v>
      </c>
      <c r="AA502" s="163"/>
      <c r="AB502" s="163" t="s">
        <v>82</v>
      </c>
      <c r="AC502" s="163"/>
      <c r="AD502" s="171"/>
    </row>
    <row r="503" spans="1:34" ht="24" customHeight="1" x14ac:dyDescent="0.2">
      <c r="AE503" s="7" t="s">
        <v>20</v>
      </c>
    </row>
    <row r="504" spans="1:34" ht="24" customHeight="1" x14ac:dyDescent="0.2">
      <c r="B504" s="65"/>
    </row>
    <row r="505" spans="1:34" ht="40.5" customHeight="1" x14ac:dyDescent="0.2">
      <c r="B505" s="65"/>
    </row>
    <row r="506" spans="1:34" x14ac:dyDescent="0.2">
      <c r="B506" s="65" t="s">
        <v>87</v>
      </c>
    </row>
    <row r="507" spans="1:34" ht="6" customHeight="1" x14ac:dyDescent="0.2">
      <c r="B507" s="65"/>
    </row>
    <row r="508" spans="1:34" ht="18" customHeight="1" x14ac:dyDescent="0.2">
      <c r="B508" s="4" t="s">
        <v>155</v>
      </c>
      <c r="K508" s="7" t="s">
        <v>12</v>
      </c>
      <c r="AD508" s="177" t="s">
        <v>61</v>
      </c>
      <c r="AE508" s="177"/>
      <c r="AF508" s="177"/>
      <c r="AG508" s="177"/>
      <c r="AH508" s="8"/>
    </row>
    <row r="509" spans="1:34" x14ac:dyDescent="0.2">
      <c r="AH509" s="8"/>
    </row>
    <row r="510" spans="1:34" x14ac:dyDescent="0.2">
      <c r="B510" s="7" t="s">
        <v>5</v>
      </c>
      <c r="I510" s="7" t="s">
        <v>60</v>
      </c>
      <c r="AH510" s="8"/>
    </row>
    <row r="511" spans="1:34" ht="24" customHeight="1" thickBot="1" x14ac:dyDescent="0.25">
      <c r="AE511" s="8"/>
      <c r="AF511" s="8"/>
      <c r="AG511" s="8"/>
      <c r="AH511" s="8"/>
    </row>
    <row r="512" spans="1:34" ht="18" customHeight="1" x14ac:dyDescent="0.2">
      <c r="A512" s="126"/>
      <c r="B512" s="99" t="s">
        <v>86</v>
      </c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  <c r="AA512" s="96"/>
      <c r="AB512" s="96"/>
      <c r="AC512" s="96"/>
      <c r="AD512" s="100"/>
      <c r="AE512" s="129"/>
      <c r="AF512" s="96"/>
      <c r="AG512" s="96"/>
      <c r="AH512" s="100"/>
    </row>
    <row r="513" spans="1:34" ht="4.5" customHeight="1" x14ac:dyDescent="0.2">
      <c r="A513" s="127"/>
      <c r="B513" s="101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102"/>
      <c r="AE513" s="130"/>
      <c r="AF513" s="8"/>
      <c r="AG513" s="8"/>
      <c r="AH513" s="102"/>
    </row>
    <row r="514" spans="1:34" x14ac:dyDescent="0.2">
      <c r="A514" s="127"/>
      <c r="B514" s="101" t="s">
        <v>2</v>
      </c>
      <c r="C514" s="8"/>
      <c r="D514" s="169">
        <v>12</v>
      </c>
      <c r="E514" s="170"/>
      <c r="F514" s="169">
        <v>11</v>
      </c>
      <c r="G514" s="170"/>
      <c r="H514" s="169">
        <v>10</v>
      </c>
      <c r="I514" s="170"/>
      <c r="J514" s="169">
        <v>9</v>
      </c>
      <c r="K514" s="170"/>
      <c r="L514" s="169">
        <v>8</v>
      </c>
      <c r="M514" s="170"/>
      <c r="N514" s="169">
        <v>7</v>
      </c>
      <c r="O514" s="170"/>
      <c r="P514" s="169">
        <v>6</v>
      </c>
      <c r="Q514" s="170"/>
      <c r="R514" s="169">
        <v>5</v>
      </c>
      <c r="S514" s="170"/>
      <c r="T514" s="169">
        <v>4</v>
      </c>
      <c r="U514" s="170"/>
      <c r="V514" s="169">
        <v>3</v>
      </c>
      <c r="W514" s="170"/>
      <c r="X514" s="169">
        <v>2</v>
      </c>
      <c r="Y514" s="170"/>
      <c r="Z514" s="169">
        <v>1</v>
      </c>
      <c r="AA514" s="170"/>
      <c r="AB514" s="157" t="s">
        <v>63</v>
      </c>
      <c r="AC514" s="158"/>
      <c r="AD514" s="159"/>
      <c r="AE514" s="130"/>
      <c r="AF514" s="8"/>
      <c r="AG514" s="8"/>
      <c r="AH514" s="102"/>
    </row>
    <row r="515" spans="1:34" ht="24" customHeight="1" x14ac:dyDescent="0.2">
      <c r="A515" s="127"/>
      <c r="B515" s="101" t="s">
        <v>62</v>
      </c>
      <c r="C515" s="8"/>
      <c r="D515" s="157" t="s">
        <v>88</v>
      </c>
      <c r="E515" s="160"/>
      <c r="F515" s="157" t="s">
        <v>88</v>
      </c>
      <c r="G515" s="160"/>
      <c r="H515" s="157" t="s">
        <v>88</v>
      </c>
      <c r="I515" s="160"/>
      <c r="J515" s="157" t="s">
        <v>88</v>
      </c>
      <c r="K515" s="160"/>
      <c r="L515" s="157" t="s">
        <v>88</v>
      </c>
      <c r="M515" s="160"/>
      <c r="N515" s="157" t="s">
        <v>88</v>
      </c>
      <c r="O515" s="160"/>
      <c r="P515" s="157" t="s">
        <v>88</v>
      </c>
      <c r="Q515" s="160"/>
      <c r="R515" s="157" t="s">
        <v>88</v>
      </c>
      <c r="S515" s="160"/>
      <c r="T515" s="157" t="s">
        <v>88</v>
      </c>
      <c r="U515" s="160"/>
      <c r="V515" s="157" t="s">
        <v>88</v>
      </c>
      <c r="W515" s="160"/>
      <c r="X515" s="157" t="s">
        <v>88</v>
      </c>
      <c r="Y515" s="160"/>
      <c r="Z515" s="157" t="s">
        <v>88</v>
      </c>
      <c r="AA515" s="160"/>
      <c r="AB515" s="157" t="s">
        <v>88</v>
      </c>
      <c r="AC515" s="158"/>
      <c r="AD515" s="159"/>
      <c r="AE515" s="130"/>
      <c r="AF515" s="8"/>
      <c r="AG515" s="8"/>
      <c r="AH515" s="102"/>
    </row>
    <row r="516" spans="1:34" ht="24" customHeight="1" x14ac:dyDescent="0.2">
      <c r="A516" s="127"/>
      <c r="B516" s="101" t="s">
        <v>65</v>
      </c>
      <c r="C516" s="8"/>
      <c r="D516" s="8"/>
      <c r="E516" s="78"/>
      <c r="F516" s="157" t="s">
        <v>88</v>
      </c>
      <c r="G516" s="160"/>
      <c r="H516" s="157" t="s">
        <v>88</v>
      </c>
      <c r="I516" s="160"/>
      <c r="J516" s="157" t="s">
        <v>88</v>
      </c>
      <c r="K516" s="160"/>
      <c r="L516" s="157" t="s">
        <v>88</v>
      </c>
      <c r="M516" s="160"/>
      <c r="N516" s="157" t="s">
        <v>88</v>
      </c>
      <c r="O516" s="160"/>
      <c r="P516" s="157" t="s">
        <v>88</v>
      </c>
      <c r="Q516" s="160"/>
      <c r="R516" s="157" t="s">
        <v>88</v>
      </c>
      <c r="S516" s="160"/>
      <c r="T516" s="157" t="s">
        <v>88</v>
      </c>
      <c r="U516" s="160"/>
      <c r="V516" s="157" t="s">
        <v>88</v>
      </c>
      <c r="W516" s="160"/>
      <c r="X516" s="157" t="s">
        <v>88</v>
      </c>
      <c r="Y516" s="160"/>
      <c r="Z516" s="157" t="s">
        <v>88</v>
      </c>
      <c r="AA516" s="160"/>
      <c r="AB516" s="157" t="s">
        <v>88</v>
      </c>
      <c r="AC516" s="158"/>
      <c r="AD516" s="159"/>
      <c r="AE516" s="130"/>
      <c r="AF516" s="8"/>
      <c r="AG516" s="8"/>
      <c r="AH516" s="102"/>
    </row>
    <row r="517" spans="1:34" ht="4.5" customHeight="1" thickBot="1" x14ac:dyDescent="0.25">
      <c r="A517" s="128"/>
      <c r="B517" s="104"/>
      <c r="C517" s="97"/>
      <c r="D517" s="97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105"/>
      <c r="AE517" s="131"/>
      <c r="AF517" s="97"/>
      <c r="AG517" s="97"/>
      <c r="AH517" s="105"/>
    </row>
    <row r="518" spans="1:34" ht="24" customHeight="1" thickBot="1" x14ac:dyDescent="0.25">
      <c r="B518" s="7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</row>
    <row r="519" spans="1:34" ht="18" customHeight="1" x14ac:dyDescent="0.2">
      <c r="A519" s="126"/>
      <c r="B519" s="99" t="s">
        <v>86</v>
      </c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  <c r="AA519" s="96"/>
      <c r="AB519" s="96"/>
      <c r="AC519" s="96"/>
      <c r="AD519" s="100"/>
      <c r="AE519" s="129"/>
      <c r="AF519" s="96"/>
      <c r="AG519" s="96"/>
      <c r="AH519" s="100"/>
    </row>
    <row r="520" spans="1:34" ht="6" customHeight="1" x14ac:dyDescent="0.2">
      <c r="A520" s="127"/>
      <c r="B520" s="101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102"/>
      <c r="AE520" s="130"/>
      <c r="AF520" s="8"/>
      <c r="AG520" s="8"/>
      <c r="AH520" s="102"/>
    </row>
    <row r="521" spans="1:34" x14ac:dyDescent="0.2">
      <c r="A521" s="127"/>
      <c r="B521" s="101" t="s">
        <v>2</v>
      </c>
      <c r="C521" s="8"/>
      <c r="D521" s="169">
        <v>12</v>
      </c>
      <c r="E521" s="170"/>
      <c r="F521" s="169">
        <v>11</v>
      </c>
      <c r="G521" s="170"/>
      <c r="H521" s="169">
        <v>10</v>
      </c>
      <c r="I521" s="170"/>
      <c r="J521" s="169">
        <v>9</v>
      </c>
      <c r="K521" s="170"/>
      <c r="L521" s="169">
        <v>8</v>
      </c>
      <c r="M521" s="170"/>
      <c r="N521" s="169">
        <v>7</v>
      </c>
      <c r="O521" s="170"/>
      <c r="P521" s="169">
        <v>6</v>
      </c>
      <c r="Q521" s="170"/>
      <c r="R521" s="169">
        <v>5</v>
      </c>
      <c r="S521" s="170"/>
      <c r="T521" s="169">
        <v>4</v>
      </c>
      <c r="U521" s="170"/>
      <c r="V521" s="169">
        <v>3</v>
      </c>
      <c r="W521" s="170"/>
      <c r="X521" s="169">
        <v>2</v>
      </c>
      <c r="Y521" s="170"/>
      <c r="Z521" s="169">
        <v>1</v>
      </c>
      <c r="AA521" s="170"/>
      <c r="AB521" s="157" t="s">
        <v>63</v>
      </c>
      <c r="AC521" s="158"/>
      <c r="AD521" s="159"/>
      <c r="AE521" s="130"/>
      <c r="AF521" s="8"/>
      <c r="AG521" s="8"/>
      <c r="AH521" s="102"/>
    </row>
    <row r="522" spans="1:34" ht="24" customHeight="1" x14ac:dyDescent="0.2">
      <c r="A522" s="127"/>
      <c r="B522" s="101" t="s">
        <v>62</v>
      </c>
      <c r="C522" s="8"/>
      <c r="D522" s="157" t="s">
        <v>88</v>
      </c>
      <c r="E522" s="160"/>
      <c r="F522" s="157" t="s">
        <v>88</v>
      </c>
      <c r="G522" s="160"/>
      <c r="H522" s="157" t="s">
        <v>88</v>
      </c>
      <c r="I522" s="160"/>
      <c r="J522" s="157" t="s">
        <v>88</v>
      </c>
      <c r="K522" s="160"/>
      <c r="L522" s="157" t="s">
        <v>88</v>
      </c>
      <c r="M522" s="160"/>
      <c r="N522" s="157" t="s">
        <v>88</v>
      </c>
      <c r="O522" s="160"/>
      <c r="P522" s="157" t="s">
        <v>88</v>
      </c>
      <c r="Q522" s="160"/>
      <c r="R522" s="157" t="s">
        <v>88</v>
      </c>
      <c r="S522" s="160"/>
      <c r="T522" s="157" t="s">
        <v>88</v>
      </c>
      <c r="U522" s="160"/>
      <c r="V522" s="157" t="s">
        <v>88</v>
      </c>
      <c r="W522" s="160"/>
      <c r="X522" s="157" t="s">
        <v>88</v>
      </c>
      <c r="Y522" s="160"/>
      <c r="Z522" s="157" t="s">
        <v>88</v>
      </c>
      <c r="AA522" s="160"/>
      <c r="AB522" s="157" t="s">
        <v>88</v>
      </c>
      <c r="AC522" s="158"/>
      <c r="AD522" s="159"/>
      <c r="AE522" s="130"/>
      <c r="AF522" s="8"/>
      <c r="AG522" s="8"/>
      <c r="AH522" s="102"/>
    </row>
    <row r="523" spans="1:34" ht="24" customHeight="1" x14ac:dyDescent="0.2">
      <c r="A523" s="127"/>
      <c r="B523" s="101" t="s">
        <v>65</v>
      </c>
      <c r="C523" s="8"/>
      <c r="D523" s="8"/>
      <c r="E523" s="78"/>
      <c r="F523" s="157" t="s">
        <v>88</v>
      </c>
      <c r="G523" s="160"/>
      <c r="H523" s="157" t="s">
        <v>88</v>
      </c>
      <c r="I523" s="160"/>
      <c r="J523" s="157" t="s">
        <v>88</v>
      </c>
      <c r="K523" s="160"/>
      <c r="L523" s="157" t="s">
        <v>88</v>
      </c>
      <c r="M523" s="160"/>
      <c r="N523" s="157" t="s">
        <v>88</v>
      </c>
      <c r="O523" s="160"/>
      <c r="P523" s="157" t="s">
        <v>88</v>
      </c>
      <c r="Q523" s="160"/>
      <c r="R523" s="157" t="s">
        <v>88</v>
      </c>
      <c r="S523" s="160"/>
      <c r="T523" s="157" t="s">
        <v>88</v>
      </c>
      <c r="U523" s="160"/>
      <c r="V523" s="157" t="s">
        <v>88</v>
      </c>
      <c r="W523" s="160"/>
      <c r="X523" s="157" t="s">
        <v>88</v>
      </c>
      <c r="Y523" s="160"/>
      <c r="Z523" s="157" t="s">
        <v>88</v>
      </c>
      <c r="AA523" s="160"/>
      <c r="AB523" s="157" t="s">
        <v>88</v>
      </c>
      <c r="AC523" s="158"/>
      <c r="AD523" s="159"/>
      <c r="AE523" s="130"/>
      <c r="AF523" s="8"/>
      <c r="AG523" s="8"/>
      <c r="AH523" s="102"/>
    </row>
    <row r="524" spans="1:34" ht="4.5" customHeight="1" thickBot="1" x14ac:dyDescent="0.25">
      <c r="A524" s="128"/>
      <c r="B524" s="104"/>
      <c r="C524" s="97"/>
      <c r="D524" s="97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105"/>
      <c r="AE524" s="131"/>
      <c r="AF524" s="97"/>
      <c r="AG524" s="97"/>
      <c r="AH524" s="105"/>
    </row>
    <row r="525" spans="1:34" ht="24" customHeight="1" thickBot="1" x14ac:dyDescent="0.25">
      <c r="AH525" s="8"/>
    </row>
    <row r="526" spans="1:34" ht="18" customHeight="1" x14ac:dyDescent="0.2">
      <c r="A526" s="126"/>
      <c r="B526" s="99" t="s">
        <v>86</v>
      </c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  <c r="AA526" s="96"/>
      <c r="AB526" s="96"/>
      <c r="AC526" s="96"/>
      <c r="AD526" s="100"/>
      <c r="AE526" s="129"/>
      <c r="AF526" s="96"/>
      <c r="AG526" s="96"/>
      <c r="AH526" s="100"/>
    </row>
    <row r="527" spans="1:34" ht="6" customHeight="1" x14ac:dyDescent="0.2">
      <c r="A527" s="127"/>
      <c r="B527" s="101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102"/>
      <c r="AE527" s="130"/>
      <c r="AF527" s="8"/>
      <c r="AG527" s="8"/>
      <c r="AH527" s="102"/>
    </row>
    <row r="528" spans="1:34" x14ac:dyDescent="0.2">
      <c r="A528" s="127"/>
      <c r="B528" s="101" t="s">
        <v>2</v>
      </c>
      <c r="C528" s="8"/>
      <c r="D528" s="169">
        <v>12</v>
      </c>
      <c r="E528" s="170"/>
      <c r="F528" s="169">
        <v>11</v>
      </c>
      <c r="G528" s="170"/>
      <c r="H528" s="169">
        <v>10</v>
      </c>
      <c r="I528" s="170"/>
      <c r="J528" s="169">
        <v>9</v>
      </c>
      <c r="K528" s="170"/>
      <c r="L528" s="169">
        <v>8</v>
      </c>
      <c r="M528" s="170"/>
      <c r="N528" s="169">
        <v>7</v>
      </c>
      <c r="O528" s="170"/>
      <c r="P528" s="169">
        <v>6</v>
      </c>
      <c r="Q528" s="170"/>
      <c r="R528" s="169">
        <v>5</v>
      </c>
      <c r="S528" s="170"/>
      <c r="T528" s="169">
        <v>4</v>
      </c>
      <c r="U528" s="170"/>
      <c r="V528" s="169">
        <v>3</v>
      </c>
      <c r="W528" s="170"/>
      <c r="X528" s="169">
        <v>2</v>
      </c>
      <c r="Y528" s="170"/>
      <c r="Z528" s="169">
        <v>1</v>
      </c>
      <c r="AA528" s="170"/>
      <c r="AB528" s="157" t="s">
        <v>63</v>
      </c>
      <c r="AC528" s="158"/>
      <c r="AD528" s="159"/>
      <c r="AE528" s="130"/>
      <c r="AF528" s="8"/>
      <c r="AG528" s="8"/>
      <c r="AH528" s="102"/>
    </row>
    <row r="529" spans="1:34" ht="24" customHeight="1" x14ac:dyDescent="0.2">
      <c r="A529" s="127"/>
      <c r="B529" s="101" t="s">
        <v>62</v>
      </c>
      <c r="C529" s="8"/>
      <c r="D529" s="157" t="s">
        <v>88</v>
      </c>
      <c r="E529" s="160"/>
      <c r="F529" s="157" t="s">
        <v>88</v>
      </c>
      <c r="G529" s="160"/>
      <c r="H529" s="157" t="s">
        <v>88</v>
      </c>
      <c r="I529" s="160"/>
      <c r="J529" s="157" t="s">
        <v>88</v>
      </c>
      <c r="K529" s="160"/>
      <c r="L529" s="157" t="s">
        <v>88</v>
      </c>
      <c r="M529" s="160"/>
      <c r="N529" s="157" t="s">
        <v>88</v>
      </c>
      <c r="O529" s="160"/>
      <c r="P529" s="157" t="s">
        <v>88</v>
      </c>
      <c r="Q529" s="160"/>
      <c r="R529" s="157" t="s">
        <v>88</v>
      </c>
      <c r="S529" s="160"/>
      <c r="T529" s="157" t="s">
        <v>88</v>
      </c>
      <c r="U529" s="160"/>
      <c r="V529" s="157" t="s">
        <v>88</v>
      </c>
      <c r="W529" s="160"/>
      <c r="X529" s="157" t="s">
        <v>88</v>
      </c>
      <c r="Y529" s="160"/>
      <c r="Z529" s="157" t="s">
        <v>88</v>
      </c>
      <c r="AA529" s="160"/>
      <c r="AB529" s="157" t="s">
        <v>88</v>
      </c>
      <c r="AC529" s="158"/>
      <c r="AD529" s="159"/>
      <c r="AE529" s="130"/>
      <c r="AF529" s="8"/>
      <c r="AG529" s="8"/>
      <c r="AH529" s="102"/>
    </row>
    <row r="530" spans="1:34" ht="24" customHeight="1" x14ac:dyDescent="0.2">
      <c r="A530" s="127"/>
      <c r="B530" s="101" t="s">
        <v>65</v>
      </c>
      <c r="C530" s="8"/>
      <c r="D530" s="8"/>
      <c r="E530" s="78"/>
      <c r="F530" s="157" t="s">
        <v>88</v>
      </c>
      <c r="G530" s="160"/>
      <c r="H530" s="157" t="s">
        <v>88</v>
      </c>
      <c r="I530" s="160"/>
      <c r="J530" s="157" t="s">
        <v>88</v>
      </c>
      <c r="K530" s="160"/>
      <c r="L530" s="157" t="s">
        <v>88</v>
      </c>
      <c r="M530" s="160"/>
      <c r="N530" s="157" t="s">
        <v>88</v>
      </c>
      <c r="O530" s="160"/>
      <c r="P530" s="157" t="s">
        <v>88</v>
      </c>
      <c r="Q530" s="160"/>
      <c r="R530" s="157" t="s">
        <v>88</v>
      </c>
      <c r="S530" s="160"/>
      <c r="T530" s="157" t="s">
        <v>88</v>
      </c>
      <c r="U530" s="160"/>
      <c r="V530" s="157" t="s">
        <v>88</v>
      </c>
      <c r="W530" s="160"/>
      <c r="X530" s="157" t="s">
        <v>88</v>
      </c>
      <c r="Y530" s="160"/>
      <c r="Z530" s="157" t="s">
        <v>88</v>
      </c>
      <c r="AA530" s="160"/>
      <c r="AB530" s="157" t="s">
        <v>88</v>
      </c>
      <c r="AC530" s="158"/>
      <c r="AD530" s="159"/>
      <c r="AE530" s="130"/>
      <c r="AF530" s="8"/>
      <c r="AG530" s="8"/>
      <c r="AH530" s="102"/>
    </row>
    <row r="531" spans="1:34" ht="4.5" customHeight="1" thickBot="1" x14ac:dyDescent="0.25">
      <c r="A531" s="128"/>
      <c r="B531" s="104"/>
      <c r="C531" s="97"/>
      <c r="D531" s="97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105"/>
      <c r="AE531" s="131"/>
      <c r="AF531" s="97"/>
      <c r="AG531" s="97"/>
      <c r="AH531" s="105"/>
    </row>
    <row r="532" spans="1:34" ht="24" customHeight="1" thickBot="1" x14ac:dyDescent="0.25">
      <c r="AH532" s="8"/>
    </row>
    <row r="533" spans="1:34" ht="18" customHeight="1" x14ac:dyDescent="0.2">
      <c r="A533" s="126"/>
      <c r="B533" s="99" t="s">
        <v>86</v>
      </c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  <c r="AA533" s="96"/>
      <c r="AB533" s="96"/>
      <c r="AC533" s="96"/>
      <c r="AD533" s="100"/>
      <c r="AE533" s="129"/>
      <c r="AF533" s="96"/>
      <c r="AG533" s="96"/>
      <c r="AH533" s="100"/>
    </row>
    <row r="534" spans="1:34" ht="6" customHeight="1" x14ac:dyDescent="0.2">
      <c r="A534" s="127"/>
      <c r="B534" s="101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102"/>
      <c r="AE534" s="130"/>
      <c r="AF534" s="8"/>
      <c r="AG534" s="8"/>
      <c r="AH534" s="102"/>
    </row>
    <row r="535" spans="1:34" x14ac:dyDescent="0.2">
      <c r="A535" s="127"/>
      <c r="B535" s="101" t="s">
        <v>2</v>
      </c>
      <c r="C535" s="8"/>
      <c r="D535" s="169">
        <v>12</v>
      </c>
      <c r="E535" s="170"/>
      <c r="F535" s="169">
        <v>11</v>
      </c>
      <c r="G535" s="170"/>
      <c r="H535" s="169">
        <v>10</v>
      </c>
      <c r="I535" s="170"/>
      <c r="J535" s="169">
        <v>9</v>
      </c>
      <c r="K535" s="170"/>
      <c r="L535" s="169">
        <v>8</v>
      </c>
      <c r="M535" s="170"/>
      <c r="N535" s="169">
        <v>7</v>
      </c>
      <c r="O535" s="170"/>
      <c r="P535" s="169">
        <v>6</v>
      </c>
      <c r="Q535" s="170"/>
      <c r="R535" s="169">
        <v>5</v>
      </c>
      <c r="S535" s="170"/>
      <c r="T535" s="169">
        <v>4</v>
      </c>
      <c r="U535" s="170"/>
      <c r="V535" s="169">
        <v>3</v>
      </c>
      <c r="W535" s="170"/>
      <c r="X535" s="169">
        <v>2</v>
      </c>
      <c r="Y535" s="170"/>
      <c r="Z535" s="169">
        <v>1</v>
      </c>
      <c r="AA535" s="170"/>
      <c r="AB535" s="157" t="s">
        <v>63</v>
      </c>
      <c r="AC535" s="158"/>
      <c r="AD535" s="159"/>
      <c r="AE535" s="130"/>
      <c r="AF535" s="8"/>
      <c r="AG535" s="8"/>
      <c r="AH535" s="102"/>
    </row>
    <row r="536" spans="1:34" ht="24" customHeight="1" x14ac:dyDescent="0.2">
      <c r="A536" s="127"/>
      <c r="B536" s="101" t="s">
        <v>62</v>
      </c>
      <c r="C536" s="8"/>
      <c r="D536" s="157" t="s">
        <v>88</v>
      </c>
      <c r="E536" s="160"/>
      <c r="F536" s="157" t="s">
        <v>88</v>
      </c>
      <c r="G536" s="160"/>
      <c r="H536" s="157" t="s">
        <v>88</v>
      </c>
      <c r="I536" s="160"/>
      <c r="J536" s="157" t="s">
        <v>88</v>
      </c>
      <c r="K536" s="160"/>
      <c r="L536" s="157" t="s">
        <v>88</v>
      </c>
      <c r="M536" s="160"/>
      <c r="N536" s="157" t="s">
        <v>88</v>
      </c>
      <c r="O536" s="160"/>
      <c r="P536" s="157" t="s">
        <v>88</v>
      </c>
      <c r="Q536" s="160"/>
      <c r="R536" s="157" t="s">
        <v>88</v>
      </c>
      <c r="S536" s="160"/>
      <c r="T536" s="157" t="s">
        <v>88</v>
      </c>
      <c r="U536" s="160"/>
      <c r="V536" s="157" t="s">
        <v>88</v>
      </c>
      <c r="W536" s="160"/>
      <c r="X536" s="157" t="s">
        <v>88</v>
      </c>
      <c r="Y536" s="160"/>
      <c r="Z536" s="157" t="s">
        <v>88</v>
      </c>
      <c r="AA536" s="160"/>
      <c r="AB536" s="157" t="s">
        <v>88</v>
      </c>
      <c r="AC536" s="158"/>
      <c r="AD536" s="159"/>
      <c r="AE536" s="130"/>
      <c r="AF536" s="8"/>
      <c r="AG536" s="8"/>
      <c r="AH536" s="102"/>
    </row>
    <row r="537" spans="1:34" ht="24" customHeight="1" x14ac:dyDescent="0.2">
      <c r="A537" s="127"/>
      <c r="B537" s="101" t="s">
        <v>65</v>
      </c>
      <c r="C537" s="8"/>
      <c r="D537" s="8"/>
      <c r="E537" s="78"/>
      <c r="F537" s="157" t="s">
        <v>88</v>
      </c>
      <c r="G537" s="160"/>
      <c r="H537" s="157" t="s">
        <v>88</v>
      </c>
      <c r="I537" s="160"/>
      <c r="J537" s="157" t="s">
        <v>88</v>
      </c>
      <c r="K537" s="160"/>
      <c r="L537" s="157" t="s">
        <v>88</v>
      </c>
      <c r="M537" s="160"/>
      <c r="N537" s="157" t="s">
        <v>88</v>
      </c>
      <c r="O537" s="160"/>
      <c r="P537" s="157" t="s">
        <v>88</v>
      </c>
      <c r="Q537" s="160"/>
      <c r="R537" s="157" t="s">
        <v>88</v>
      </c>
      <c r="S537" s="160"/>
      <c r="T537" s="157" t="s">
        <v>88</v>
      </c>
      <c r="U537" s="160"/>
      <c r="V537" s="157" t="s">
        <v>88</v>
      </c>
      <c r="W537" s="160"/>
      <c r="X537" s="157" t="s">
        <v>88</v>
      </c>
      <c r="Y537" s="160"/>
      <c r="Z537" s="157" t="s">
        <v>88</v>
      </c>
      <c r="AA537" s="160"/>
      <c r="AB537" s="157" t="s">
        <v>88</v>
      </c>
      <c r="AC537" s="158"/>
      <c r="AD537" s="159"/>
      <c r="AE537" s="130"/>
      <c r="AF537" s="8"/>
      <c r="AG537" s="8"/>
      <c r="AH537" s="102"/>
    </row>
    <row r="538" spans="1:34" ht="4.5" customHeight="1" thickBot="1" x14ac:dyDescent="0.25">
      <c r="A538" s="128"/>
      <c r="B538" s="104"/>
      <c r="C538" s="97"/>
      <c r="D538" s="97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105"/>
      <c r="AE538" s="131"/>
      <c r="AF538" s="97"/>
      <c r="AG538" s="97"/>
      <c r="AH538" s="105"/>
    </row>
    <row r="539" spans="1:34" ht="6" customHeight="1" x14ac:dyDescent="0.2"/>
    <row r="540" spans="1:34" ht="12" customHeight="1" thickBot="1" x14ac:dyDescent="0.25">
      <c r="B540" s="7" t="s">
        <v>245</v>
      </c>
    </row>
    <row r="541" spans="1:34" x14ac:dyDescent="0.2">
      <c r="B541" s="92" t="s">
        <v>64</v>
      </c>
      <c r="C541" s="93"/>
      <c r="D541" s="162"/>
      <c r="E541" s="162"/>
      <c r="F541" s="162"/>
      <c r="G541" s="162"/>
      <c r="H541" s="162"/>
      <c r="I541" s="162"/>
      <c r="J541" s="162">
        <v>1</v>
      </c>
      <c r="K541" s="162"/>
      <c r="L541" s="162">
        <v>2</v>
      </c>
      <c r="M541" s="162"/>
      <c r="N541" s="162">
        <v>3</v>
      </c>
      <c r="O541" s="162"/>
      <c r="P541" s="162">
        <v>4</v>
      </c>
      <c r="Q541" s="162"/>
      <c r="R541" s="162">
        <v>5</v>
      </c>
      <c r="S541" s="162"/>
      <c r="T541" s="162">
        <v>6</v>
      </c>
      <c r="U541" s="162"/>
      <c r="V541" s="162">
        <v>7</v>
      </c>
      <c r="W541" s="162"/>
      <c r="X541" s="162">
        <v>8</v>
      </c>
      <c r="Y541" s="162"/>
      <c r="Z541" s="162">
        <v>9</v>
      </c>
      <c r="AA541" s="162"/>
      <c r="AB541" s="165">
        <v>10</v>
      </c>
      <c r="AC541" s="175"/>
      <c r="AD541" s="176"/>
    </row>
    <row r="542" spans="1:34" ht="13.5" thickBot="1" x14ac:dyDescent="0.25">
      <c r="B542" s="202" t="s">
        <v>156</v>
      </c>
      <c r="C542" s="95"/>
      <c r="D542" s="163"/>
      <c r="E542" s="163"/>
      <c r="F542" s="163"/>
      <c r="G542" s="163"/>
      <c r="H542" s="163"/>
      <c r="I542" s="163"/>
      <c r="J542" s="163" t="s">
        <v>68</v>
      </c>
      <c r="K542" s="163"/>
      <c r="L542" s="163" t="s">
        <v>134</v>
      </c>
      <c r="M542" s="163"/>
      <c r="N542" s="163" t="s">
        <v>70</v>
      </c>
      <c r="O542" s="163"/>
      <c r="P542" s="163" t="s">
        <v>139</v>
      </c>
      <c r="Q542" s="163"/>
      <c r="R542" s="163" t="s">
        <v>78</v>
      </c>
      <c r="S542" s="163"/>
      <c r="T542" s="163" t="s">
        <v>144</v>
      </c>
      <c r="U542" s="163"/>
      <c r="V542" s="163" t="s">
        <v>232</v>
      </c>
      <c r="W542" s="163"/>
      <c r="X542" s="163" t="s">
        <v>149</v>
      </c>
      <c r="Y542" s="163"/>
      <c r="Z542" s="163" t="s">
        <v>233</v>
      </c>
      <c r="AA542" s="163"/>
      <c r="AB542" s="163" t="s">
        <v>129</v>
      </c>
      <c r="AC542" s="163"/>
      <c r="AD542" s="171"/>
    </row>
    <row r="543" spans="1:34" ht="6" customHeight="1" x14ac:dyDescent="0.2"/>
    <row r="544" spans="1:34" ht="13.5" customHeight="1" thickBot="1" x14ac:dyDescent="0.25">
      <c r="B544" t="s">
        <v>244</v>
      </c>
    </row>
    <row r="545" spans="2:34" x14ac:dyDescent="0.2">
      <c r="B545" s="92" t="s">
        <v>64</v>
      </c>
      <c r="C545" s="93"/>
      <c r="D545" s="162">
        <v>0.5</v>
      </c>
      <c r="E545" s="162"/>
      <c r="F545" s="162">
        <v>1.5</v>
      </c>
      <c r="G545" s="162"/>
      <c r="H545" s="162">
        <v>2.5</v>
      </c>
      <c r="I545" s="162"/>
      <c r="J545" s="162">
        <v>3.5</v>
      </c>
      <c r="K545" s="162"/>
      <c r="L545" s="162">
        <v>4.5</v>
      </c>
      <c r="M545" s="162"/>
      <c r="N545" s="162">
        <v>5.5</v>
      </c>
      <c r="O545" s="162"/>
      <c r="P545" s="162">
        <v>6.5</v>
      </c>
      <c r="Q545" s="162"/>
      <c r="R545" s="162">
        <v>7.5</v>
      </c>
      <c r="S545" s="162"/>
      <c r="T545" s="162">
        <v>8.5</v>
      </c>
      <c r="U545" s="162"/>
      <c r="V545" s="162">
        <v>9.5</v>
      </c>
      <c r="W545" s="162"/>
      <c r="X545" s="162">
        <v>10.5</v>
      </c>
      <c r="Y545" s="162"/>
      <c r="Z545" s="162">
        <v>11.5</v>
      </c>
      <c r="AA545" s="162"/>
      <c r="AB545" s="165">
        <v>12.5</v>
      </c>
      <c r="AC545" s="175"/>
      <c r="AD545" s="176"/>
    </row>
    <row r="546" spans="2:34" ht="13.5" thickBot="1" x14ac:dyDescent="0.25">
      <c r="B546" s="94" t="s">
        <v>79</v>
      </c>
      <c r="C546" s="95"/>
      <c r="D546" s="163" t="s">
        <v>66</v>
      </c>
      <c r="E546" s="163"/>
      <c r="F546" s="163" t="s">
        <v>67</v>
      </c>
      <c r="G546" s="163"/>
      <c r="H546" s="163" t="s">
        <v>68</v>
      </c>
      <c r="I546" s="163"/>
      <c r="J546" s="163" t="s">
        <v>69</v>
      </c>
      <c r="K546" s="163"/>
      <c r="L546" s="163" t="s">
        <v>73</v>
      </c>
      <c r="M546" s="163"/>
      <c r="N546" s="163" t="s">
        <v>72</v>
      </c>
      <c r="O546" s="163"/>
      <c r="P546" s="163" t="s">
        <v>71</v>
      </c>
      <c r="Q546" s="163"/>
      <c r="R546" s="163" t="s">
        <v>70</v>
      </c>
      <c r="S546" s="163"/>
      <c r="T546" s="163" t="s">
        <v>74</v>
      </c>
      <c r="U546" s="163"/>
      <c r="V546" s="163" t="s">
        <v>75</v>
      </c>
      <c r="W546" s="163"/>
      <c r="X546" s="163" t="s">
        <v>76</v>
      </c>
      <c r="Y546" s="163"/>
      <c r="Z546" s="163" t="s">
        <v>77</v>
      </c>
      <c r="AA546" s="163"/>
      <c r="AB546" s="163" t="s">
        <v>78</v>
      </c>
      <c r="AC546" s="163"/>
      <c r="AD546" s="171"/>
    </row>
    <row r="547" spans="2:34" x14ac:dyDescent="0.2">
      <c r="B547" s="92" t="s">
        <v>64</v>
      </c>
      <c r="C547" s="96"/>
      <c r="D547" s="173" t="s">
        <v>20</v>
      </c>
      <c r="E547" s="167"/>
      <c r="F547" s="173" t="s">
        <v>20</v>
      </c>
      <c r="G547" s="167"/>
      <c r="H547" s="173" t="s">
        <v>20</v>
      </c>
      <c r="I547" s="167"/>
      <c r="J547" s="173" t="s">
        <v>20</v>
      </c>
      <c r="K547" s="167"/>
      <c r="L547" s="173" t="s">
        <v>20</v>
      </c>
      <c r="M547" s="174"/>
      <c r="N547" s="162">
        <v>0.5</v>
      </c>
      <c r="O547" s="162"/>
      <c r="P547" s="162">
        <v>1.5</v>
      </c>
      <c r="Q547" s="162"/>
      <c r="R547" s="162">
        <v>2.5</v>
      </c>
      <c r="S547" s="162"/>
      <c r="T547" s="162">
        <v>3.5</v>
      </c>
      <c r="U547" s="162"/>
      <c r="V547" s="162">
        <v>4.5</v>
      </c>
      <c r="W547" s="162"/>
      <c r="X547" s="162">
        <v>5.5</v>
      </c>
      <c r="Y547" s="162"/>
      <c r="Z547" s="162">
        <v>6.5</v>
      </c>
      <c r="AA547" s="162"/>
      <c r="AB547" s="165">
        <v>7.5</v>
      </c>
      <c r="AC547" s="175"/>
      <c r="AD547" s="176"/>
    </row>
    <row r="548" spans="2:34" ht="13.5" thickBot="1" x14ac:dyDescent="0.25">
      <c r="B548" s="94" t="s">
        <v>80</v>
      </c>
      <c r="C548" s="97"/>
      <c r="D548" s="97"/>
      <c r="E548" s="97"/>
      <c r="F548" s="97"/>
      <c r="G548" s="97"/>
      <c r="H548" s="97"/>
      <c r="I548" s="97"/>
      <c r="J548" s="97"/>
      <c r="K548" s="97"/>
      <c r="L548" s="97"/>
      <c r="M548" s="95"/>
      <c r="N548" s="163" t="s">
        <v>66</v>
      </c>
      <c r="O548" s="163"/>
      <c r="P548" s="163" t="s">
        <v>67</v>
      </c>
      <c r="Q548" s="163"/>
      <c r="R548" s="163" t="s">
        <v>68</v>
      </c>
      <c r="S548" s="163"/>
      <c r="T548" s="163" t="s">
        <v>69</v>
      </c>
      <c r="U548" s="163"/>
      <c r="V548" s="163" t="s">
        <v>73</v>
      </c>
      <c r="W548" s="163"/>
      <c r="X548" s="163" t="s">
        <v>72</v>
      </c>
      <c r="Y548" s="163"/>
      <c r="Z548" s="163" t="s">
        <v>71</v>
      </c>
      <c r="AA548" s="163"/>
      <c r="AB548" s="163" t="s">
        <v>70</v>
      </c>
      <c r="AC548" s="163"/>
      <c r="AD548" s="171"/>
    </row>
    <row r="549" spans="2:34" x14ac:dyDescent="0.2">
      <c r="B549" s="92" t="s">
        <v>64</v>
      </c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3"/>
      <c r="V549" s="162">
        <v>0.75</v>
      </c>
      <c r="W549" s="162"/>
      <c r="X549" s="162">
        <v>1.75</v>
      </c>
      <c r="Y549" s="162"/>
      <c r="Z549" s="162">
        <v>2.75</v>
      </c>
      <c r="AA549" s="162"/>
      <c r="AB549" s="162">
        <v>3.75</v>
      </c>
      <c r="AC549" s="162"/>
      <c r="AD549" s="172"/>
    </row>
    <row r="550" spans="2:34" ht="13.5" thickBot="1" x14ac:dyDescent="0.25">
      <c r="B550" s="94" t="s">
        <v>81</v>
      </c>
      <c r="C550" s="97"/>
      <c r="D550" s="97"/>
      <c r="E550" s="97"/>
      <c r="F550" s="97"/>
      <c r="G550" s="97"/>
      <c r="H550" s="97"/>
      <c r="I550" s="97"/>
      <c r="J550" s="97"/>
      <c r="K550" s="97"/>
      <c r="L550" s="97"/>
      <c r="M550" s="98" t="s">
        <v>20</v>
      </c>
      <c r="N550" s="97"/>
      <c r="O550" s="97"/>
      <c r="P550" s="97"/>
      <c r="Q550" s="97"/>
      <c r="R550" s="97"/>
      <c r="S550" s="97"/>
      <c r="T550" s="97"/>
      <c r="U550" s="95"/>
      <c r="V550" s="163" t="s">
        <v>85</v>
      </c>
      <c r="W550" s="163"/>
      <c r="X550" s="163" t="s">
        <v>84</v>
      </c>
      <c r="Y550" s="163"/>
      <c r="Z550" s="163" t="s">
        <v>83</v>
      </c>
      <c r="AA550" s="163"/>
      <c r="AB550" s="163" t="s">
        <v>82</v>
      </c>
      <c r="AC550" s="163"/>
      <c r="AD550" s="171"/>
    </row>
    <row r="551" spans="2:34" ht="24.75" customHeight="1" x14ac:dyDescent="0.2">
      <c r="AE551" s="7" t="s">
        <v>20</v>
      </c>
    </row>
    <row r="552" spans="2:34" x14ac:dyDescent="0.2">
      <c r="AH552" s="8"/>
    </row>
    <row r="553" spans="2:34" x14ac:dyDescent="0.2">
      <c r="AH553" s="8"/>
    </row>
    <row r="554" spans="2:34" x14ac:dyDescent="0.2">
      <c r="AH554" s="8"/>
    </row>
    <row r="555" spans="2:34" x14ac:dyDescent="0.2">
      <c r="AH555" s="8"/>
    </row>
    <row r="556" spans="2:34" x14ac:dyDescent="0.2">
      <c r="AH556" s="8"/>
    </row>
    <row r="557" spans="2:34" x14ac:dyDescent="0.2">
      <c r="AH557" s="8"/>
    </row>
    <row r="558" spans="2:34" x14ac:dyDescent="0.2">
      <c r="AH558" s="8"/>
    </row>
    <row r="559" spans="2:34" x14ac:dyDescent="0.2">
      <c r="AH559" s="8"/>
    </row>
    <row r="560" spans="2:34" x14ac:dyDescent="0.2">
      <c r="AH560" s="8"/>
    </row>
    <row r="561" spans="1:34" x14ac:dyDescent="0.2">
      <c r="B561" s="65" t="s">
        <v>87</v>
      </c>
    </row>
    <row r="562" spans="1:34" x14ac:dyDescent="0.2">
      <c r="AH562" s="8"/>
    </row>
    <row r="563" spans="1:34" ht="15.75" x14ac:dyDescent="0.25">
      <c r="A563" s="151" t="s">
        <v>203</v>
      </c>
      <c r="O563" s="7" t="s">
        <v>33</v>
      </c>
      <c r="AH563" s="8"/>
    </row>
    <row r="564" spans="1:34" x14ac:dyDescent="0.2">
      <c r="AH564" s="8"/>
    </row>
    <row r="565" spans="1:34" ht="22.5" x14ac:dyDescent="0.2">
      <c r="E565" s="10" t="s">
        <v>3</v>
      </c>
      <c r="F565" s="19" t="s">
        <v>34</v>
      </c>
      <c r="G565" s="75" t="s">
        <v>35</v>
      </c>
      <c r="H565" s="76" t="s">
        <v>37</v>
      </c>
      <c r="I565" s="77"/>
      <c r="N565" s="7" t="s">
        <v>113</v>
      </c>
      <c r="AH565" s="8"/>
    </row>
    <row r="566" spans="1:34" x14ac:dyDescent="0.2">
      <c r="E566" s="37">
        <v>1203</v>
      </c>
      <c r="F566" s="152">
        <v>5.2083333333333336E-2</v>
      </c>
      <c r="G566">
        <v>7</v>
      </c>
      <c r="AH566" s="8"/>
    </row>
    <row r="567" spans="1:34" x14ac:dyDescent="0.2">
      <c r="E567" s="37">
        <v>1219</v>
      </c>
      <c r="F567" s="152">
        <v>5.5555555555555552E-2</v>
      </c>
      <c r="G567">
        <v>7</v>
      </c>
      <c r="N567" s="7" t="s">
        <v>119</v>
      </c>
      <c r="AH567" s="8"/>
    </row>
    <row r="568" spans="1:34" x14ac:dyDescent="0.2">
      <c r="E568" s="37">
        <v>1215</v>
      </c>
      <c r="F568" s="152">
        <v>6.25E-2</v>
      </c>
      <c r="G568">
        <v>7</v>
      </c>
      <c r="N568" s="7" t="s">
        <v>204</v>
      </c>
      <c r="AH568" s="8"/>
    </row>
    <row r="569" spans="1:34" x14ac:dyDescent="0.2">
      <c r="E569" s="153">
        <v>1237</v>
      </c>
      <c r="F569" s="154">
        <v>6.25E-2</v>
      </c>
      <c r="G569" s="62">
        <v>7</v>
      </c>
      <c r="H569" s="62"/>
      <c r="I569" s="62"/>
      <c r="AH569" s="8"/>
    </row>
    <row r="570" spans="1:34" x14ac:dyDescent="0.2">
      <c r="E570" s="37">
        <v>1203</v>
      </c>
      <c r="F570" s="152">
        <v>0.15625</v>
      </c>
      <c r="G570">
        <v>6</v>
      </c>
      <c r="N570" s="7" t="s">
        <v>205</v>
      </c>
      <c r="AH570" s="8"/>
    </row>
    <row r="571" spans="1:34" x14ac:dyDescent="0.2">
      <c r="E571" s="37">
        <v>1219</v>
      </c>
      <c r="F571" s="152">
        <v>0.16666666666666666</v>
      </c>
      <c r="G571">
        <v>6</v>
      </c>
      <c r="AH571" s="8"/>
    </row>
    <row r="572" spans="1:34" x14ac:dyDescent="0.2">
      <c r="E572" s="37">
        <v>1215</v>
      </c>
      <c r="F572" s="152">
        <v>0.1875</v>
      </c>
      <c r="G572">
        <v>6</v>
      </c>
      <c r="AH572" s="8"/>
    </row>
    <row r="573" spans="1:34" x14ac:dyDescent="0.2">
      <c r="E573" s="153">
        <v>1237</v>
      </c>
      <c r="F573" s="154">
        <v>0.18819444444444444</v>
      </c>
      <c r="G573" s="62">
        <v>6</v>
      </c>
      <c r="H573" s="62"/>
      <c r="I573" s="62"/>
      <c r="AH573" s="8"/>
    </row>
    <row r="574" spans="1:34" x14ac:dyDescent="0.2">
      <c r="E574" s="37">
        <v>1203</v>
      </c>
      <c r="F574" s="152">
        <v>0.26041666666666669</v>
      </c>
      <c r="G574">
        <v>5</v>
      </c>
      <c r="AH574" s="8"/>
    </row>
    <row r="575" spans="1:34" x14ac:dyDescent="0.2">
      <c r="E575" s="37">
        <v>1219</v>
      </c>
      <c r="F575" s="152">
        <v>0.27777777777777779</v>
      </c>
      <c r="G575">
        <v>5</v>
      </c>
      <c r="AH575" s="8"/>
    </row>
    <row r="576" spans="1:34" x14ac:dyDescent="0.2">
      <c r="E576" s="37">
        <v>1215</v>
      </c>
      <c r="F576" s="152">
        <v>0.3125</v>
      </c>
      <c r="G576">
        <v>5</v>
      </c>
      <c r="AH576" s="8"/>
    </row>
    <row r="577" spans="5:34" x14ac:dyDescent="0.2">
      <c r="E577" s="153">
        <v>1237</v>
      </c>
      <c r="F577" s="154">
        <v>0.31319444444444444</v>
      </c>
      <c r="G577" s="62">
        <v>5</v>
      </c>
      <c r="H577" s="62"/>
      <c r="I577" s="62"/>
      <c r="AH577" s="8"/>
    </row>
    <row r="578" spans="5:34" x14ac:dyDescent="0.2">
      <c r="E578" s="37">
        <v>1203</v>
      </c>
      <c r="F578" s="152">
        <v>0.36458333333333331</v>
      </c>
      <c r="G578">
        <v>4</v>
      </c>
      <c r="AH578" s="8"/>
    </row>
    <row r="579" spans="5:34" x14ac:dyDescent="0.2">
      <c r="E579" s="37">
        <v>1219</v>
      </c>
      <c r="F579" s="152">
        <v>0.3888888888888889</v>
      </c>
      <c r="G579">
        <v>4</v>
      </c>
      <c r="AH579" s="8"/>
    </row>
    <row r="580" spans="5:34" x14ac:dyDescent="0.2">
      <c r="E580" s="37">
        <v>1215</v>
      </c>
      <c r="F580" s="152">
        <v>0.43402777777777773</v>
      </c>
      <c r="G580">
        <v>4</v>
      </c>
      <c r="AH580" s="8"/>
    </row>
    <row r="581" spans="5:34" x14ac:dyDescent="0.2">
      <c r="E581" s="153">
        <v>1237</v>
      </c>
      <c r="F581" s="154">
        <v>0.4375</v>
      </c>
      <c r="G581" s="62">
        <v>4</v>
      </c>
      <c r="H581" s="62"/>
      <c r="I581" s="62"/>
      <c r="AH581" s="8"/>
    </row>
    <row r="582" spans="5:34" x14ac:dyDescent="0.2">
      <c r="E582" s="37">
        <v>1203</v>
      </c>
      <c r="F582" s="152">
        <v>0.46875</v>
      </c>
      <c r="G582">
        <v>3</v>
      </c>
      <c r="AH582" s="8"/>
    </row>
    <row r="583" spans="5:34" x14ac:dyDescent="0.2">
      <c r="E583" s="37">
        <v>1219</v>
      </c>
      <c r="F583" s="152">
        <v>0.5</v>
      </c>
      <c r="G583">
        <v>3</v>
      </c>
      <c r="AH583" s="8"/>
    </row>
    <row r="584" spans="5:34" x14ac:dyDescent="0.2">
      <c r="E584" s="37">
        <v>1237</v>
      </c>
      <c r="F584" s="152">
        <v>0.56319444444444444</v>
      </c>
      <c r="G584">
        <v>3</v>
      </c>
      <c r="AH584" s="8"/>
    </row>
    <row r="585" spans="5:34" x14ac:dyDescent="0.2">
      <c r="E585" s="153">
        <v>1215</v>
      </c>
      <c r="F585" s="154">
        <v>0.56388888888888888</v>
      </c>
      <c r="G585" s="62">
        <v>3</v>
      </c>
      <c r="H585" s="62"/>
      <c r="I585" s="62"/>
      <c r="AH585" s="8"/>
    </row>
    <row r="586" spans="5:34" x14ac:dyDescent="0.2">
      <c r="E586" s="37">
        <v>1203</v>
      </c>
      <c r="F586" s="152">
        <v>0.57291666666666663</v>
      </c>
      <c r="G586">
        <v>2</v>
      </c>
      <c r="AH586" s="8"/>
    </row>
    <row r="587" spans="5:34" x14ac:dyDescent="0.2">
      <c r="E587" s="37">
        <v>1219</v>
      </c>
      <c r="F587" s="152">
        <v>0.61111111111111105</v>
      </c>
      <c r="G587">
        <v>2</v>
      </c>
      <c r="AH587" s="8"/>
    </row>
    <row r="588" spans="5:34" x14ac:dyDescent="0.2">
      <c r="E588" s="37">
        <v>1203</v>
      </c>
      <c r="F588" s="152">
        <v>0.67708333333333337</v>
      </c>
      <c r="G588">
        <v>1</v>
      </c>
      <c r="AH588" s="8"/>
    </row>
    <row r="589" spans="5:34" x14ac:dyDescent="0.2">
      <c r="E589" s="37">
        <v>1237</v>
      </c>
      <c r="F589" s="152">
        <v>0.68680555555555556</v>
      </c>
      <c r="G589">
        <v>2</v>
      </c>
      <c r="H589" s="7" t="s">
        <v>206</v>
      </c>
      <c r="AH589" s="8"/>
    </row>
    <row r="590" spans="5:34" x14ac:dyDescent="0.2">
      <c r="E590" s="153">
        <v>1215</v>
      </c>
      <c r="F590" s="154">
        <v>0.68888888888888899</v>
      </c>
      <c r="G590" s="62">
        <v>2</v>
      </c>
      <c r="H590" s="64" t="s">
        <v>206</v>
      </c>
      <c r="I590" s="62"/>
      <c r="AH590" s="8"/>
    </row>
    <row r="591" spans="5:34" x14ac:dyDescent="0.2">
      <c r="E591" s="37">
        <v>1219</v>
      </c>
      <c r="F591" s="152">
        <v>0.72222222222222221</v>
      </c>
      <c r="G591">
        <v>1</v>
      </c>
      <c r="AH591" s="8"/>
    </row>
    <row r="592" spans="5:34" x14ac:dyDescent="0.2">
      <c r="E592" s="37">
        <v>1203</v>
      </c>
      <c r="F592" s="152">
        <v>0.78125</v>
      </c>
      <c r="G592" s="7" t="s">
        <v>20</v>
      </c>
      <c r="H592" s="7" t="s">
        <v>44</v>
      </c>
      <c r="AH592" s="8"/>
    </row>
    <row r="593" spans="2:34" x14ac:dyDescent="0.2">
      <c r="E593" s="153">
        <v>1237</v>
      </c>
      <c r="F593" s="154">
        <v>0.81319444444444444</v>
      </c>
      <c r="G593" s="64">
        <v>1</v>
      </c>
      <c r="H593" s="62"/>
      <c r="I593" s="62"/>
      <c r="AH593" s="8"/>
    </row>
    <row r="594" spans="2:34" x14ac:dyDescent="0.2">
      <c r="E594" s="37">
        <v>1219</v>
      </c>
      <c r="F594" s="152">
        <v>0.83333333333333337</v>
      </c>
      <c r="H594" s="7" t="s">
        <v>44</v>
      </c>
      <c r="AH594" s="8"/>
    </row>
    <row r="595" spans="2:34" x14ac:dyDescent="0.2">
      <c r="E595" s="37">
        <v>1237</v>
      </c>
      <c r="F595" s="152">
        <v>0.9375</v>
      </c>
      <c r="H595" s="7" t="s">
        <v>44</v>
      </c>
      <c r="AH595" s="8"/>
    </row>
    <row r="596" spans="2:34" x14ac:dyDescent="0.2">
      <c r="E596" s="153">
        <v>1215</v>
      </c>
      <c r="F596" s="154" t="s">
        <v>32</v>
      </c>
      <c r="G596" s="62"/>
      <c r="H596" s="62"/>
      <c r="I596" s="62"/>
      <c r="AH596" s="8"/>
    </row>
    <row r="597" spans="2:34" x14ac:dyDescent="0.2">
      <c r="AH597" s="8"/>
    </row>
    <row r="598" spans="2:34" x14ac:dyDescent="0.2">
      <c r="AH598" s="8"/>
    </row>
    <row r="599" spans="2:34" x14ac:dyDescent="0.2">
      <c r="AH599" s="8"/>
    </row>
    <row r="600" spans="2:34" x14ac:dyDescent="0.2">
      <c r="AH600" s="8"/>
    </row>
    <row r="601" spans="2:34" x14ac:dyDescent="0.2">
      <c r="AH601" s="8"/>
    </row>
    <row r="602" spans="2:34" x14ac:dyDescent="0.2">
      <c r="AH602" s="8"/>
    </row>
    <row r="608" spans="2:34" x14ac:dyDescent="0.2">
      <c r="B608" s="4" t="s">
        <v>155</v>
      </c>
      <c r="K608" s="7" t="s">
        <v>207</v>
      </c>
      <c r="AD608" s="177" t="s">
        <v>208</v>
      </c>
      <c r="AE608" s="177"/>
      <c r="AF608" s="177"/>
      <c r="AG608" s="177"/>
    </row>
    <row r="609" spans="1:34" x14ac:dyDescent="0.2">
      <c r="C609" s="4" t="s">
        <v>19</v>
      </c>
    </row>
    <row r="610" spans="1:34" ht="13.5" x14ac:dyDescent="0.25">
      <c r="B610" s="7" t="s">
        <v>5</v>
      </c>
      <c r="I610" s="7" t="s">
        <v>91</v>
      </c>
    </row>
    <row r="611" spans="1:34" ht="13.5" thickBot="1" x14ac:dyDescent="0.25">
      <c r="AE611" s="8"/>
      <c r="AF611" s="8"/>
      <c r="AG611" s="8"/>
    </row>
    <row r="612" spans="1:34" x14ac:dyDescent="0.2">
      <c r="A612" s="126"/>
      <c r="B612" s="99" t="s">
        <v>209</v>
      </c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  <c r="AA612" s="96"/>
      <c r="AB612" s="96"/>
      <c r="AC612" s="96"/>
      <c r="AD612" s="100"/>
      <c r="AE612" s="129"/>
      <c r="AF612" s="96"/>
      <c r="AG612" s="96"/>
      <c r="AH612" s="100"/>
    </row>
    <row r="613" spans="1:34" x14ac:dyDescent="0.2">
      <c r="A613" s="127"/>
      <c r="B613" s="101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102"/>
      <c r="AE613" s="130"/>
      <c r="AF613" s="8"/>
      <c r="AG613" s="8"/>
      <c r="AH613" s="102"/>
    </row>
    <row r="614" spans="1:34" x14ac:dyDescent="0.2">
      <c r="A614" s="127"/>
      <c r="B614" s="101" t="s">
        <v>2</v>
      </c>
      <c r="C614" s="8"/>
      <c r="D614" s="169">
        <v>12</v>
      </c>
      <c r="E614" s="170"/>
      <c r="F614" s="169">
        <v>11</v>
      </c>
      <c r="G614" s="170"/>
      <c r="H614" s="169">
        <v>10</v>
      </c>
      <c r="I614" s="170"/>
      <c r="J614" s="169">
        <v>9</v>
      </c>
      <c r="K614" s="170"/>
      <c r="L614" s="169">
        <v>8</v>
      </c>
      <c r="M614" s="170"/>
      <c r="N614" s="169">
        <v>7</v>
      </c>
      <c r="O614" s="170"/>
      <c r="P614" s="169">
        <v>6</v>
      </c>
      <c r="Q614" s="170"/>
      <c r="R614" s="169">
        <v>5</v>
      </c>
      <c r="S614" s="170"/>
      <c r="T614" s="169">
        <v>4</v>
      </c>
      <c r="U614" s="170"/>
      <c r="V614" s="169">
        <v>3</v>
      </c>
      <c r="W614" s="170"/>
      <c r="X614" s="169">
        <v>2</v>
      </c>
      <c r="Y614" s="170"/>
      <c r="Z614" s="169">
        <v>1</v>
      </c>
      <c r="AA614" s="170"/>
      <c r="AB614" s="157" t="s">
        <v>63</v>
      </c>
      <c r="AC614" s="158"/>
      <c r="AD614" s="159"/>
      <c r="AE614" s="130"/>
      <c r="AF614" s="8"/>
      <c r="AG614" s="8"/>
      <c r="AH614" s="102"/>
    </row>
    <row r="615" spans="1:34" x14ac:dyDescent="0.2">
      <c r="A615" s="155">
        <v>1203</v>
      </c>
      <c r="B615" s="101" t="s">
        <v>62</v>
      </c>
      <c r="C615" s="8"/>
      <c r="D615" s="157" t="s">
        <v>88</v>
      </c>
      <c r="E615" s="160"/>
      <c r="F615" s="157" t="s">
        <v>88</v>
      </c>
      <c r="G615" s="160"/>
      <c r="H615" s="157" t="s">
        <v>88</v>
      </c>
      <c r="I615" s="160"/>
      <c r="J615" s="157" t="s">
        <v>88</v>
      </c>
      <c r="K615" s="160"/>
      <c r="L615" s="157" t="s">
        <v>88</v>
      </c>
      <c r="M615" s="160"/>
      <c r="N615" s="188">
        <v>5.2083333333333336E-2</v>
      </c>
      <c r="O615" s="191"/>
      <c r="P615" s="188">
        <v>0.15625</v>
      </c>
      <c r="Q615" s="191"/>
      <c r="R615" s="188">
        <v>0.26041666666666669</v>
      </c>
      <c r="S615" s="191"/>
      <c r="T615" s="188">
        <v>0.36458333333333331</v>
      </c>
      <c r="U615" s="191"/>
      <c r="V615" s="188">
        <v>0.46875</v>
      </c>
      <c r="W615" s="191"/>
      <c r="X615" s="188">
        <v>0.57291666666666663</v>
      </c>
      <c r="Y615" s="191"/>
      <c r="Z615" s="188">
        <v>0.67708333333333337</v>
      </c>
      <c r="AA615" s="191"/>
      <c r="AB615" s="188">
        <v>0.78125</v>
      </c>
      <c r="AC615" s="192"/>
      <c r="AD615" s="193"/>
      <c r="AE615" s="130"/>
      <c r="AF615" s="31">
        <v>1203</v>
      </c>
      <c r="AG615" s="8"/>
      <c r="AH615" s="102"/>
    </row>
    <row r="616" spans="1:34" x14ac:dyDescent="0.2">
      <c r="A616" s="127"/>
      <c r="B616" s="101" t="s">
        <v>65</v>
      </c>
      <c r="C616" s="8"/>
      <c r="D616" s="8"/>
      <c r="E616" s="78"/>
      <c r="F616" s="157" t="s">
        <v>88</v>
      </c>
      <c r="G616" s="160"/>
      <c r="H616" s="157" t="s">
        <v>88</v>
      </c>
      <c r="I616" s="160"/>
      <c r="J616" s="157" t="s">
        <v>88</v>
      </c>
      <c r="K616" s="160"/>
      <c r="L616" s="157" t="s">
        <v>88</v>
      </c>
      <c r="M616" s="160"/>
      <c r="N616" s="157" t="s">
        <v>88</v>
      </c>
      <c r="O616" s="160"/>
      <c r="P616" s="188">
        <v>0.10416666666666667</v>
      </c>
      <c r="Q616" s="191"/>
      <c r="R616" s="188">
        <v>0.10416666666666667</v>
      </c>
      <c r="S616" s="191"/>
      <c r="T616" s="188">
        <v>0.10416666666666667</v>
      </c>
      <c r="U616" s="191"/>
      <c r="V616" s="188">
        <v>0.10416666666666667</v>
      </c>
      <c r="W616" s="191"/>
      <c r="X616" s="188">
        <v>0.10416666666666667</v>
      </c>
      <c r="Y616" s="191"/>
      <c r="Z616" s="188">
        <v>0.10416666666666667</v>
      </c>
      <c r="AA616" s="191"/>
      <c r="AB616" s="188">
        <v>0.10416666666666667</v>
      </c>
      <c r="AC616" s="192"/>
      <c r="AD616" s="193"/>
      <c r="AE616" s="130"/>
      <c r="AF616" s="8"/>
      <c r="AG616" s="8"/>
      <c r="AH616" s="102"/>
    </row>
    <row r="617" spans="1:34" ht="13.5" thickBot="1" x14ac:dyDescent="0.25">
      <c r="A617" s="128"/>
      <c r="B617" s="104"/>
      <c r="C617" s="97"/>
      <c r="D617" s="97"/>
      <c r="E617" s="97"/>
      <c r="F617" s="97"/>
      <c r="G617" s="97"/>
      <c r="H617" s="97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  <c r="Z617" s="97"/>
      <c r="AA617" s="97"/>
      <c r="AB617" s="97"/>
      <c r="AC617" s="97"/>
      <c r="AD617" s="105"/>
      <c r="AE617" s="131"/>
      <c r="AF617" s="97"/>
      <c r="AG617" s="97"/>
      <c r="AH617" s="105"/>
    </row>
    <row r="618" spans="1:34" ht="13.5" thickBot="1" x14ac:dyDescent="0.25">
      <c r="B618" s="7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</row>
    <row r="619" spans="1:34" x14ac:dyDescent="0.2">
      <c r="A619" s="126"/>
      <c r="B619" s="99" t="s">
        <v>210</v>
      </c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  <c r="AA619" s="96"/>
      <c r="AB619" s="96"/>
      <c r="AC619" s="96"/>
      <c r="AD619" s="100"/>
      <c r="AE619" s="129"/>
      <c r="AF619" s="96"/>
      <c r="AG619" s="96"/>
      <c r="AH619" s="100"/>
    </row>
    <row r="620" spans="1:34" x14ac:dyDescent="0.2">
      <c r="A620" s="127"/>
      <c r="B620" s="101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102"/>
      <c r="AE620" s="130"/>
      <c r="AF620" s="8"/>
      <c r="AG620" s="8"/>
      <c r="AH620" s="102"/>
    </row>
    <row r="621" spans="1:34" x14ac:dyDescent="0.2">
      <c r="A621" s="127"/>
      <c r="B621" s="101" t="s">
        <v>2</v>
      </c>
      <c r="C621" s="8"/>
      <c r="D621" s="169">
        <v>12</v>
      </c>
      <c r="E621" s="170"/>
      <c r="F621" s="169">
        <v>11</v>
      </c>
      <c r="G621" s="170"/>
      <c r="H621" s="169">
        <v>10</v>
      </c>
      <c r="I621" s="170"/>
      <c r="J621" s="169">
        <v>9</v>
      </c>
      <c r="K621" s="170"/>
      <c r="L621" s="169">
        <v>8</v>
      </c>
      <c r="M621" s="170"/>
      <c r="N621" s="169">
        <v>7</v>
      </c>
      <c r="O621" s="170"/>
      <c r="P621" s="169">
        <v>6</v>
      </c>
      <c r="Q621" s="170"/>
      <c r="R621" s="169">
        <v>5</v>
      </c>
      <c r="S621" s="170"/>
      <c r="T621" s="169">
        <v>4</v>
      </c>
      <c r="U621" s="170"/>
      <c r="V621" s="169">
        <v>3</v>
      </c>
      <c r="W621" s="170"/>
      <c r="X621" s="169">
        <v>2</v>
      </c>
      <c r="Y621" s="170"/>
      <c r="Z621" s="169">
        <v>1</v>
      </c>
      <c r="AA621" s="170"/>
      <c r="AB621" s="157" t="s">
        <v>63</v>
      </c>
      <c r="AC621" s="158"/>
      <c r="AD621" s="159"/>
      <c r="AE621" s="130"/>
      <c r="AF621" s="8"/>
      <c r="AG621" s="8"/>
      <c r="AH621" s="102"/>
    </row>
    <row r="622" spans="1:34" x14ac:dyDescent="0.2">
      <c r="A622" s="155">
        <v>1215</v>
      </c>
      <c r="B622" s="101" t="s">
        <v>62</v>
      </c>
      <c r="C622" s="8"/>
      <c r="D622" s="157" t="s">
        <v>88</v>
      </c>
      <c r="E622" s="160"/>
      <c r="F622" s="157" t="s">
        <v>88</v>
      </c>
      <c r="G622" s="160"/>
      <c r="H622" s="157" t="s">
        <v>88</v>
      </c>
      <c r="I622" s="160"/>
      <c r="J622" s="157" t="s">
        <v>88</v>
      </c>
      <c r="K622" s="160"/>
      <c r="L622" s="157" t="s">
        <v>88</v>
      </c>
      <c r="M622" s="160"/>
      <c r="N622" s="188">
        <v>6.25E-2</v>
      </c>
      <c r="O622" s="191"/>
      <c r="P622" s="188">
        <v>0.1875</v>
      </c>
      <c r="Q622" s="191"/>
      <c r="R622" s="188">
        <v>0.3125</v>
      </c>
      <c r="S622" s="191"/>
      <c r="T622" s="188">
        <v>0.43402777777777773</v>
      </c>
      <c r="U622" s="191"/>
      <c r="V622" s="188">
        <v>0.56388888888888888</v>
      </c>
      <c r="W622" s="191"/>
      <c r="X622" s="188">
        <v>0.68888888888888899</v>
      </c>
      <c r="Y622" s="191"/>
      <c r="Z622" s="157"/>
      <c r="AA622" s="160"/>
      <c r="AB622" s="157" t="s">
        <v>32</v>
      </c>
      <c r="AC622" s="158"/>
      <c r="AD622" s="159"/>
      <c r="AE622" s="130"/>
      <c r="AF622" s="31">
        <v>1215</v>
      </c>
      <c r="AG622" s="8"/>
      <c r="AH622" s="102"/>
    </row>
    <row r="623" spans="1:34" x14ac:dyDescent="0.2">
      <c r="A623" s="127"/>
      <c r="B623" s="101" t="s">
        <v>65</v>
      </c>
      <c r="C623" s="8"/>
      <c r="D623" s="8"/>
      <c r="E623" s="78"/>
      <c r="F623" s="157" t="s">
        <v>88</v>
      </c>
      <c r="G623" s="160"/>
      <c r="H623" s="157" t="s">
        <v>88</v>
      </c>
      <c r="I623" s="160"/>
      <c r="J623" s="157" t="s">
        <v>88</v>
      </c>
      <c r="K623" s="160"/>
      <c r="L623" s="157" t="s">
        <v>88</v>
      </c>
      <c r="M623" s="160"/>
      <c r="N623" s="157" t="s">
        <v>88</v>
      </c>
      <c r="O623" s="160"/>
      <c r="P623" s="188">
        <v>0.125</v>
      </c>
      <c r="Q623" s="191"/>
      <c r="R623" s="188">
        <v>0.125</v>
      </c>
      <c r="S623" s="191"/>
      <c r="T623" s="188">
        <v>0.12152777777777778</v>
      </c>
      <c r="U623" s="191"/>
      <c r="V623" s="188">
        <v>0.12986111111111112</v>
      </c>
      <c r="W623" s="191"/>
      <c r="X623" s="188">
        <v>0.125</v>
      </c>
      <c r="Y623" s="191"/>
      <c r="Z623" s="157" t="s">
        <v>88</v>
      </c>
      <c r="AA623" s="160"/>
      <c r="AB623" s="157" t="s">
        <v>88</v>
      </c>
      <c r="AC623" s="158"/>
      <c r="AD623" s="159"/>
      <c r="AE623" s="130"/>
      <c r="AF623" s="8"/>
      <c r="AG623" s="8"/>
      <c r="AH623" s="102"/>
    </row>
    <row r="624" spans="1:34" ht="13.5" thickBot="1" x14ac:dyDescent="0.25">
      <c r="A624" s="128"/>
      <c r="B624" s="104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105"/>
      <c r="AE624" s="131"/>
      <c r="AF624" s="97"/>
      <c r="AG624" s="97"/>
      <c r="AH624" s="105"/>
    </row>
    <row r="625" spans="1:34" ht="13.5" thickBot="1" x14ac:dyDescent="0.25"/>
    <row r="626" spans="1:34" x14ac:dyDescent="0.2">
      <c r="A626" s="126"/>
      <c r="B626" s="99" t="s">
        <v>211</v>
      </c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  <c r="AA626" s="96"/>
      <c r="AB626" s="96"/>
      <c r="AC626" s="96"/>
      <c r="AD626" s="100"/>
      <c r="AE626" s="129"/>
      <c r="AF626" s="96"/>
      <c r="AG626" s="96"/>
      <c r="AH626" s="100"/>
    </row>
    <row r="627" spans="1:34" x14ac:dyDescent="0.2">
      <c r="A627" s="127"/>
      <c r="B627" s="101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102"/>
      <c r="AE627" s="130"/>
      <c r="AF627" s="8"/>
      <c r="AG627" s="8"/>
      <c r="AH627" s="102"/>
    </row>
    <row r="628" spans="1:34" x14ac:dyDescent="0.2">
      <c r="A628" s="127"/>
      <c r="B628" s="101" t="s">
        <v>2</v>
      </c>
      <c r="C628" s="8"/>
      <c r="D628" s="169">
        <v>12</v>
      </c>
      <c r="E628" s="170"/>
      <c r="F628" s="169">
        <v>11</v>
      </c>
      <c r="G628" s="170"/>
      <c r="H628" s="169">
        <v>10</v>
      </c>
      <c r="I628" s="170"/>
      <c r="J628" s="169">
        <v>9</v>
      </c>
      <c r="K628" s="170"/>
      <c r="L628" s="169">
        <v>8</v>
      </c>
      <c r="M628" s="170"/>
      <c r="N628" s="169">
        <v>7</v>
      </c>
      <c r="O628" s="170"/>
      <c r="P628" s="169">
        <v>6</v>
      </c>
      <c r="Q628" s="170"/>
      <c r="R628" s="169">
        <v>5</v>
      </c>
      <c r="S628" s="170"/>
      <c r="T628" s="169">
        <v>4</v>
      </c>
      <c r="U628" s="170"/>
      <c r="V628" s="169">
        <v>3</v>
      </c>
      <c r="W628" s="170"/>
      <c r="X628" s="169">
        <v>2</v>
      </c>
      <c r="Y628" s="170"/>
      <c r="Z628" s="169">
        <v>1</v>
      </c>
      <c r="AA628" s="170"/>
      <c r="AB628" s="157" t="s">
        <v>63</v>
      </c>
      <c r="AC628" s="158"/>
      <c r="AD628" s="159"/>
      <c r="AE628" s="130"/>
      <c r="AF628" s="8"/>
      <c r="AG628" s="8"/>
      <c r="AH628" s="102"/>
    </row>
    <row r="629" spans="1:34" x14ac:dyDescent="0.2">
      <c r="A629" s="155">
        <v>1219</v>
      </c>
      <c r="B629" s="101" t="s">
        <v>62</v>
      </c>
      <c r="C629" s="8"/>
      <c r="D629" s="157" t="s">
        <v>88</v>
      </c>
      <c r="E629" s="160"/>
      <c r="F629" s="157" t="s">
        <v>88</v>
      </c>
      <c r="G629" s="160"/>
      <c r="H629" s="157" t="s">
        <v>88</v>
      </c>
      <c r="I629" s="160"/>
      <c r="J629" s="157" t="s">
        <v>88</v>
      </c>
      <c r="K629" s="160"/>
      <c r="L629" s="157" t="s">
        <v>88</v>
      </c>
      <c r="M629" s="160"/>
      <c r="N629" s="188">
        <v>5.5555555555555552E-2</v>
      </c>
      <c r="O629" s="191"/>
      <c r="P629" s="188">
        <v>0.16666666666666666</v>
      </c>
      <c r="Q629" s="191"/>
      <c r="R629" s="188">
        <v>0.27777777777777779</v>
      </c>
      <c r="S629" s="191"/>
      <c r="T629" s="188">
        <v>0.3888888888888889</v>
      </c>
      <c r="U629" s="191"/>
      <c r="V629" s="188">
        <v>0.5</v>
      </c>
      <c r="W629" s="191"/>
      <c r="X629" s="188">
        <v>0.61111111111111105</v>
      </c>
      <c r="Y629" s="191"/>
      <c r="Z629" s="188">
        <v>0.72222222222222221</v>
      </c>
      <c r="AA629" s="191"/>
      <c r="AB629" s="188">
        <v>0.83333333333333337</v>
      </c>
      <c r="AC629" s="192"/>
      <c r="AD629" s="193"/>
      <c r="AE629" s="130"/>
      <c r="AF629" s="31">
        <v>1219</v>
      </c>
      <c r="AG629" s="8"/>
      <c r="AH629" s="102"/>
    </row>
    <row r="630" spans="1:34" x14ac:dyDescent="0.2">
      <c r="A630" s="127"/>
      <c r="B630" s="101" t="s">
        <v>65</v>
      </c>
      <c r="C630" s="8"/>
      <c r="D630" s="8"/>
      <c r="E630" s="78"/>
      <c r="F630" s="157" t="s">
        <v>88</v>
      </c>
      <c r="G630" s="160"/>
      <c r="H630" s="157" t="s">
        <v>88</v>
      </c>
      <c r="I630" s="160"/>
      <c r="J630" s="157" t="s">
        <v>88</v>
      </c>
      <c r="K630" s="160"/>
      <c r="L630" s="157" t="s">
        <v>88</v>
      </c>
      <c r="M630" s="160"/>
      <c r="N630" s="157" t="s">
        <v>88</v>
      </c>
      <c r="O630" s="160"/>
      <c r="P630" s="188">
        <v>0.1111111111111111</v>
      </c>
      <c r="Q630" s="191"/>
      <c r="R630" s="188">
        <v>0.1111111111111111</v>
      </c>
      <c r="S630" s="191"/>
      <c r="T630" s="188">
        <v>0.1111111111111111</v>
      </c>
      <c r="U630" s="191"/>
      <c r="V630" s="188">
        <v>0.1111111111111111</v>
      </c>
      <c r="W630" s="191"/>
      <c r="X630" s="188">
        <v>0.1111111111111111</v>
      </c>
      <c r="Y630" s="191"/>
      <c r="Z630" s="188">
        <v>0.1111111111111111</v>
      </c>
      <c r="AA630" s="191"/>
      <c r="AB630" s="188">
        <v>0.1111111111111111</v>
      </c>
      <c r="AC630" s="192"/>
      <c r="AD630" s="193"/>
      <c r="AE630" s="130"/>
      <c r="AF630" s="8"/>
      <c r="AG630" s="8"/>
      <c r="AH630" s="102"/>
    </row>
    <row r="631" spans="1:34" ht="13.5" thickBot="1" x14ac:dyDescent="0.25">
      <c r="A631" s="128"/>
      <c r="B631" s="104"/>
      <c r="C631" s="97"/>
      <c r="D631" s="97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105"/>
      <c r="AE631" s="131"/>
      <c r="AF631" s="97"/>
      <c r="AG631" s="97"/>
      <c r="AH631" s="105"/>
    </row>
    <row r="632" spans="1:34" ht="13.5" thickBot="1" x14ac:dyDescent="0.25"/>
    <row r="633" spans="1:34" x14ac:dyDescent="0.2">
      <c r="A633" s="126"/>
      <c r="B633" s="99" t="s">
        <v>212</v>
      </c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  <c r="AA633" s="96"/>
      <c r="AB633" s="96"/>
      <c r="AC633" s="96"/>
      <c r="AD633" s="100"/>
      <c r="AE633" s="129"/>
      <c r="AF633" s="96"/>
      <c r="AG633" s="96"/>
      <c r="AH633" s="100"/>
    </row>
    <row r="634" spans="1:34" x14ac:dyDescent="0.2">
      <c r="A634" s="127"/>
      <c r="B634" s="101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102"/>
      <c r="AE634" s="130"/>
      <c r="AF634" s="8"/>
      <c r="AG634" s="8"/>
      <c r="AH634" s="102"/>
    </row>
    <row r="635" spans="1:34" x14ac:dyDescent="0.2">
      <c r="A635" s="127"/>
      <c r="B635" s="101" t="s">
        <v>2</v>
      </c>
      <c r="C635" s="8"/>
      <c r="D635" s="169">
        <v>12</v>
      </c>
      <c r="E635" s="170"/>
      <c r="F635" s="169">
        <v>11</v>
      </c>
      <c r="G635" s="170"/>
      <c r="H635" s="169">
        <v>10</v>
      </c>
      <c r="I635" s="170"/>
      <c r="J635" s="169">
        <v>9</v>
      </c>
      <c r="K635" s="170"/>
      <c r="L635" s="169">
        <v>8</v>
      </c>
      <c r="M635" s="170"/>
      <c r="N635" s="169">
        <v>7</v>
      </c>
      <c r="O635" s="170"/>
      <c r="P635" s="169">
        <v>6</v>
      </c>
      <c r="Q635" s="170"/>
      <c r="R635" s="169">
        <v>5</v>
      </c>
      <c r="S635" s="170"/>
      <c r="T635" s="169">
        <v>4</v>
      </c>
      <c r="U635" s="170"/>
      <c r="V635" s="169">
        <v>3</v>
      </c>
      <c r="W635" s="170"/>
      <c r="X635" s="169">
        <v>2</v>
      </c>
      <c r="Y635" s="170"/>
      <c r="Z635" s="169">
        <v>1</v>
      </c>
      <c r="AA635" s="170"/>
      <c r="AB635" s="157" t="s">
        <v>63</v>
      </c>
      <c r="AC635" s="158"/>
      <c r="AD635" s="159"/>
      <c r="AE635" s="130"/>
      <c r="AF635" s="8"/>
      <c r="AG635" s="8"/>
      <c r="AH635" s="102"/>
    </row>
    <row r="636" spans="1:34" x14ac:dyDescent="0.2">
      <c r="A636" s="155">
        <v>1237</v>
      </c>
      <c r="B636" s="101" t="s">
        <v>62</v>
      </c>
      <c r="C636" s="8"/>
      <c r="D636" s="157" t="s">
        <v>88</v>
      </c>
      <c r="E636" s="160"/>
      <c r="F636" s="157" t="s">
        <v>88</v>
      </c>
      <c r="G636" s="160"/>
      <c r="H636" s="157" t="s">
        <v>88</v>
      </c>
      <c r="I636" s="160"/>
      <c r="J636" s="157" t="s">
        <v>88</v>
      </c>
      <c r="K636" s="160"/>
      <c r="L636" s="157" t="s">
        <v>88</v>
      </c>
      <c r="M636" s="160"/>
      <c r="N636" s="188">
        <v>6.25E-2</v>
      </c>
      <c r="O636" s="191"/>
      <c r="P636" s="188">
        <v>0.18819444444444444</v>
      </c>
      <c r="Q636" s="191"/>
      <c r="R636" s="188">
        <v>0.31319444444444444</v>
      </c>
      <c r="S636" s="191"/>
      <c r="T636" s="188">
        <v>0.4375</v>
      </c>
      <c r="U636" s="191"/>
      <c r="V636" s="188">
        <v>0.56319444444444444</v>
      </c>
      <c r="W636" s="191"/>
      <c r="X636" s="188">
        <v>0.68680555555555556</v>
      </c>
      <c r="Y636" s="191"/>
      <c r="Z636" s="188">
        <v>0.81319444444444444</v>
      </c>
      <c r="AA636" s="191"/>
      <c r="AB636" s="188">
        <v>0.9375</v>
      </c>
      <c r="AC636" s="192"/>
      <c r="AD636" s="193"/>
      <c r="AE636" s="130"/>
      <c r="AF636" s="31">
        <v>1237</v>
      </c>
      <c r="AG636" s="8"/>
      <c r="AH636" s="102"/>
    </row>
    <row r="637" spans="1:34" x14ac:dyDescent="0.2">
      <c r="A637" s="127"/>
      <c r="B637" s="101" t="s">
        <v>65</v>
      </c>
      <c r="C637" s="8"/>
      <c r="D637" s="8"/>
      <c r="E637" s="78"/>
      <c r="F637" s="157" t="s">
        <v>88</v>
      </c>
      <c r="G637" s="160"/>
      <c r="H637" s="157" t="s">
        <v>88</v>
      </c>
      <c r="I637" s="160"/>
      <c r="J637" s="157" t="s">
        <v>88</v>
      </c>
      <c r="K637" s="160"/>
      <c r="L637" s="157" t="s">
        <v>88</v>
      </c>
      <c r="M637" s="160"/>
      <c r="N637" s="157" t="s">
        <v>88</v>
      </c>
      <c r="O637" s="160"/>
      <c r="P637" s="188">
        <v>0.12569444444444444</v>
      </c>
      <c r="Q637" s="191"/>
      <c r="R637" s="188">
        <v>0.125</v>
      </c>
      <c r="S637" s="191"/>
      <c r="T637" s="188">
        <v>0.12430555555555556</v>
      </c>
      <c r="U637" s="191"/>
      <c r="V637" s="188">
        <v>0.12569444444444444</v>
      </c>
      <c r="W637" s="191"/>
      <c r="X637" s="188">
        <v>0.12361111111111112</v>
      </c>
      <c r="Y637" s="191"/>
      <c r="Z637" s="188">
        <v>0.12638888888888888</v>
      </c>
      <c r="AA637" s="191"/>
      <c r="AB637" s="188">
        <v>0.12430555555555556</v>
      </c>
      <c r="AC637" s="192"/>
      <c r="AD637" s="193"/>
      <c r="AE637" s="130"/>
      <c r="AF637" s="8"/>
      <c r="AG637" s="8"/>
      <c r="AH637" s="102"/>
    </row>
    <row r="638" spans="1:34" ht="13.5" thickBot="1" x14ac:dyDescent="0.25">
      <c r="A638" s="128"/>
      <c r="B638" s="104"/>
      <c r="C638" s="97"/>
      <c r="D638" s="97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105"/>
      <c r="AE638" s="131"/>
      <c r="AF638" s="97"/>
      <c r="AG638" s="97"/>
      <c r="AH638" s="105"/>
    </row>
    <row r="640" spans="1:34" ht="13.5" thickBot="1" x14ac:dyDescent="0.25"/>
    <row r="641" spans="2:31" x14ac:dyDescent="0.2">
      <c r="B641" s="92" t="s">
        <v>64</v>
      </c>
      <c r="C641" s="93"/>
      <c r="D641" s="165">
        <v>0.5</v>
      </c>
      <c r="E641" s="194"/>
      <c r="F641" s="165">
        <v>1.5</v>
      </c>
      <c r="G641" s="194"/>
      <c r="H641" s="165">
        <v>2.5</v>
      </c>
      <c r="I641" s="194"/>
      <c r="J641" s="165">
        <v>3.5</v>
      </c>
      <c r="K641" s="194"/>
      <c r="L641" s="165">
        <v>4.5</v>
      </c>
      <c r="M641" s="194"/>
      <c r="N641" s="165">
        <v>5.5</v>
      </c>
      <c r="O641" s="194"/>
      <c r="P641" s="165">
        <v>6.5</v>
      </c>
      <c r="Q641" s="194"/>
      <c r="R641" s="165">
        <v>7.5</v>
      </c>
      <c r="S641" s="194"/>
      <c r="T641" s="165">
        <v>8.5</v>
      </c>
      <c r="U641" s="194"/>
      <c r="V641" s="165">
        <v>9.5</v>
      </c>
      <c r="W641" s="194"/>
      <c r="X641" s="165">
        <v>10.5</v>
      </c>
      <c r="Y641" s="194"/>
      <c r="Z641" s="165">
        <v>11.5</v>
      </c>
      <c r="AA641" s="194"/>
      <c r="AB641" s="165">
        <v>12.5</v>
      </c>
      <c r="AC641" s="175"/>
      <c r="AD641" s="176"/>
    </row>
    <row r="642" spans="2:31" ht="13.5" thickBot="1" x14ac:dyDescent="0.25">
      <c r="B642" s="94" t="s">
        <v>79</v>
      </c>
      <c r="C642" s="95"/>
      <c r="D642" s="164" t="s">
        <v>66</v>
      </c>
      <c r="E642" s="195"/>
      <c r="F642" s="164" t="s">
        <v>67</v>
      </c>
      <c r="G642" s="195"/>
      <c r="H642" s="164" t="s">
        <v>68</v>
      </c>
      <c r="I642" s="195"/>
      <c r="J642" s="164" t="s">
        <v>69</v>
      </c>
      <c r="K642" s="195"/>
      <c r="L642" s="164" t="s">
        <v>73</v>
      </c>
      <c r="M642" s="195"/>
      <c r="N642" s="164" t="s">
        <v>72</v>
      </c>
      <c r="O642" s="195"/>
      <c r="P642" s="164" t="s">
        <v>71</v>
      </c>
      <c r="Q642" s="195"/>
      <c r="R642" s="164" t="s">
        <v>70</v>
      </c>
      <c r="S642" s="195"/>
      <c r="T642" s="164" t="s">
        <v>74</v>
      </c>
      <c r="U642" s="195"/>
      <c r="V642" s="164" t="s">
        <v>75</v>
      </c>
      <c r="W642" s="195"/>
      <c r="X642" s="164" t="s">
        <v>76</v>
      </c>
      <c r="Y642" s="195"/>
      <c r="Z642" s="164" t="s">
        <v>77</v>
      </c>
      <c r="AA642" s="195"/>
      <c r="AB642" s="164" t="s">
        <v>78</v>
      </c>
      <c r="AC642" s="196"/>
      <c r="AD642" s="197"/>
    </row>
    <row r="643" spans="2:31" x14ac:dyDescent="0.2">
      <c r="B643" s="92" t="s">
        <v>64</v>
      </c>
      <c r="C643" s="96"/>
      <c r="D643" s="173" t="s">
        <v>20</v>
      </c>
      <c r="E643" s="173"/>
      <c r="F643" s="173" t="s">
        <v>20</v>
      </c>
      <c r="G643" s="173"/>
      <c r="H643" s="173" t="s">
        <v>20</v>
      </c>
      <c r="I643" s="173"/>
      <c r="J643" s="173" t="s">
        <v>20</v>
      </c>
      <c r="K643" s="173"/>
      <c r="L643" s="173" t="s">
        <v>20</v>
      </c>
      <c r="M643" s="198"/>
      <c r="N643" s="165">
        <v>0.5</v>
      </c>
      <c r="O643" s="194"/>
      <c r="P643" s="165">
        <v>1.5</v>
      </c>
      <c r="Q643" s="194"/>
      <c r="R643" s="165">
        <v>2.5</v>
      </c>
      <c r="S643" s="194"/>
      <c r="T643" s="165">
        <v>3.5</v>
      </c>
      <c r="U643" s="194"/>
      <c r="V643" s="165">
        <v>4.5</v>
      </c>
      <c r="W643" s="194"/>
      <c r="X643" s="165">
        <v>5.5</v>
      </c>
      <c r="Y643" s="194"/>
      <c r="Z643" s="165">
        <v>6.5</v>
      </c>
      <c r="AA643" s="194"/>
      <c r="AB643" s="165">
        <v>7.5</v>
      </c>
      <c r="AC643" s="175"/>
      <c r="AD643" s="176"/>
    </row>
    <row r="644" spans="2:31" ht="13.5" thickBot="1" x14ac:dyDescent="0.25">
      <c r="B644" s="94" t="s">
        <v>80</v>
      </c>
      <c r="C644" s="97"/>
      <c r="D644" s="97"/>
      <c r="E644" s="97"/>
      <c r="F644" s="97"/>
      <c r="G644" s="97"/>
      <c r="H644" s="97"/>
      <c r="I644" s="97"/>
      <c r="J644" s="97"/>
      <c r="K644" s="97"/>
      <c r="L644" s="97"/>
      <c r="M644" s="95"/>
      <c r="N644" s="164" t="s">
        <v>66</v>
      </c>
      <c r="O644" s="195"/>
      <c r="P644" s="164" t="s">
        <v>67</v>
      </c>
      <c r="Q644" s="195"/>
      <c r="R644" s="164" t="s">
        <v>68</v>
      </c>
      <c r="S644" s="195"/>
      <c r="T644" s="164" t="s">
        <v>69</v>
      </c>
      <c r="U644" s="195"/>
      <c r="V644" s="164" t="s">
        <v>73</v>
      </c>
      <c r="W644" s="195"/>
      <c r="X644" s="164" t="s">
        <v>72</v>
      </c>
      <c r="Y644" s="195"/>
      <c r="Z644" s="164" t="s">
        <v>71</v>
      </c>
      <c r="AA644" s="195"/>
      <c r="AB644" s="164" t="s">
        <v>70</v>
      </c>
      <c r="AC644" s="196"/>
      <c r="AD644" s="197"/>
    </row>
    <row r="645" spans="2:31" x14ac:dyDescent="0.2">
      <c r="B645" s="92" t="s">
        <v>64</v>
      </c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3"/>
      <c r="V645" s="165">
        <v>0.75</v>
      </c>
      <c r="W645" s="194"/>
      <c r="X645" s="165">
        <v>1.75</v>
      </c>
      <c r="Y645" s="194"/>
      <c r="Z645" s="165">
        <v>2.75</v>
      </c>
      <c r="AA645" s="194"/>
      <c r="AB645" s="165">
        <v>3.75</v>
      </c>
      <c r="AC645" s="175"/>
      <c r="AD645" s="176"/>
    </row>
    <row r="646" spans="2:31" ht="13.5" thickBot="1" x14ac:dyDescent="0.25">
      <c r="B646" s="94" t="s">
        <v>81</v>
      </c>
      <c r="C646" s="97"/>
      <c r="D646" s="97"/>
      <c r="E646" s="97"/>
      <c r="F646" s="97"/>
      <c r="G646" s="97"/>
      <c r="H646" s="97"/>
      <c r="I646" s="97"/>
      <c r="J646" s="97"/>
      <c r="K646" s="97"/>
      <c r="L646" s="97"/>
      <c r="M646" s="98" t="s">
        <v>20</v>
      </c>
      <c r="N646" s="97"/>
      <c r="O646" s="97"/>
      <c r="P646" s="97"/>
      <c r="Q646" s="97"/>
      <c r="R646" s="97"/>
      <c r="S646" s="97"/>
      <c r="T646" s="97"/>
      <c r="U646" s="95"/>
      <c r="V646" s="164" t="s">
        <v>85</v>
      </c>
      <c r="W646" s="195"/>
      <c r="X646" s="164" t="s">
        <v>84</v>
      </c>
      <c r="Y646" s="195"/>
      <c r="Z646" s="164" t="s">
        <v>83</v>
      </c>
      <c r="AA646" s="195"/>
      <c r="AB646" s="164" t="s">
        <v>82</v>
      </c>
      <c r="AC646" s="196"/>
      <c r="AD646" s="197"/>
    </row>
    <row r="647" spans="2:31" x14ac:dyDescent="0.2">
      <c r="AE647" s="7" t="s">
        <v>20</v>
      </c>
    </row>
    <row r="648" spans="2:31" ht="13.5" x14ac:dyDescent="0.25">
      <c r="B648" s="65" t="s">
        <v>92</v>
      </c>
    </row>
  </sheetData>
  <mergeCells count="1705">
    <mergeCell ref="L39:Q39"/>
    <mergeCell ref="L40:Q40"/>
    <mergeCell ref="R39:W39"/>
    <mergeCell ref="R40:W40"/>
    <mergeCell ref="H38:W38"/>
    <mergeCell ref="D542:E542"/>
    <mergeCell ref="F542:G542"/>
    <mergeCell ref="H542:I542"/>
    <mergeCell ref="J542:K542"/>
    <mergeCell ref="L542:M542"/>
    <mergeCell ref="N542:O542"/>
    <mergeCell ref="P542:Q542"/>
    <mergeCell ref="R542:S542"/>
    <mergeCell ref="T542:U542"/>
    <mergeCell ref="V542:W542"/>
    <mergeCell ref="X542:Y542"/>
    <mergeCell ref="Z542:AA542"/>
    <mergeCell ref="AB542:AD542"/>
    <mergeCell ref="B38:G38"/>
    <mergeCell ref="B39:D39"/>
    <mergeCell ref="E39:G39"/>
    <mergeCell ref="B40:D40"/>
    <mergeCell ref="E40:G40"/>
    <mergeCell ref="H39:K39"/>
    <mergeCell ref="H40:K40"/>
    <mergeCell ref="D495:E495"/>
    <mergeCell ref="F495:G495"/>
    <mergeCell ref="H495:I495"/>
    <mergeCell ref="J495:K495"/>
    <mergeCell ref="L495:M495"/>
    <mergeCell ref="N495:O495"/>
    <mergeCell ref="P495:Q495"/>
    <mergeCell ref="R495:S495"/>
    <mergeCell ref="T495:U495"/>
    <mergeCell ref="V495:W495"/>
    <mergeCell ref="X495:Y495"/>
    <mergeCell ref="Z495:AA495"/>
    <mergeCell ref="AB495:AD495"/>
    <mergeCell ref="D541:E541"/>
    <mergeCell ref="F541:G541"/>
    <mergeCell ref="H541:I541"/>
    <mergeCell ref="J541:K541"/>
    <mergeCell ref="L541:M541"/>
    <mergeCell ref="N541:O541"/>
    <mergeCell ref="P541:Q541"/>
    <mergeCell ref="R541:S541"/>
    <mergeCell ref="T541:U541"/>
    <mergeCell ref="V541:W541"/>
    <mergeCell ref="X541:Y541"/>
    <mergeCell ref="Z541:AA541"/>
    <mergeCell ref="AB541:AD541"/>
    <mergeCell ref="X492:Y492"/>
    <mergeCell ref="Z492:AA492"/>
    <mergeCell ref="AB492:AD492"/>
    <mergeCell ref="D493:E493"/>
    <mergeCell ref="F493:G493"/>
    <mergeCell ref="H493:I493"/>
    <mergeCell ref="J493:K493"/>
    <mergeCell ref="L493:M493"/>
    <mergeCell ref="N493:O493"/>
    <mergeCell ref="P493:Q493"/>
    <mergeCell ref="R493:S493"/>
    <mergeCell ref="T493:U493"/>
    <mergeCell ref="V493:W493"/>
    <mergeCell ref="X493:Y493"/>
    <mergeCell ref="Z493:AA493"/>
    <mergeCell ref="AB493:AD493"/>
    <mergeCell ref="D494:E494"/>
    <mergeCell ref="F494:G494"/>
    <mergeCell ref="H494:I494"/>
    <mergeCell ref="J494:K494"/>
    <mergeCell ref="L494:M494"/>
    <mergeCell ref="N494:O494"/>
    <mergeCell ref="P494:Q494"/>
    <mergeCell ref="R494:S494"/>
    <mergeCell ref="T494:U494"/>
    <mergeCell ref="V494:W494"/>
    <mergeCell ref="X494:Y494"/>
    <mergeCell ref="Z494:AA494"/>
    <mergeCell ref="AB494:AD494"/>
    <mergeCell ref="V645:W645"/>
    <mergeCell ref="X645:Y645"/>
    <mergeCell ref="Z645:AA645"/>
    <mergeCell ref="AB645:AD645"/>
    <mergeCell ref="V646:W646"/>
    <mergeCell ref="X646:Y646"/>
    <mergeCell ref="Z646:AA646"/>
    <mergeCell ref="AB646:AD646"/>
    <mergeCell ref="D643:E643"/>
    <mergeCell ref="F643:G643"/>
    <mergeCell ref="H643:I643"/>
    <mergeCell ref="J643:K643"/>
    <mergeCell ref="L643:M643"/>
    <mergeCell ref="N643:O643"/>
    <mergeCell ref="P643:Q643"/>
    <mergeCell ref="R643:S643"/>
    <mergeCell ref="T643:U643"/>
    <mergeCell ref="V643:W643"/>
    <mergeCell ref="X643:Y643"/>
    <mergeCell ref="Z643:AA643"/>
    <mergeCell ref="AB643:AD643"/>
    <mergeCell ref="N644:O644"/>
    <mergeCell ref="P644:Q644"/>
    <mergeCell ref="R644:S644"/>
    <mergeCell ref="T644:U644"/>
    <mergeCell ref="V644:W644"/>
    <mergeCell ref="X644:Y644"/>
    <mergeCell ref="Z644:AA644"/>
    <mergeCell ref="AB644:AD644"/>
    <mergeCell ref="D641:E641"/>
    <mergeCell ref="F641:G641"/>
    <mergeCell ref="H641:I641"/>
    <mergeCell ref="J641:K641"/>
    <mergeCell ref="L641:M641"/>
    <mergeCell ref="N641:O641"/>
    <mergeCell ref="P641:Q641"/>
    <mergeCell ref="R641:S641"/>
    <mergeCell ref="T641:U641"/>
    <mergeCell ref="V641:W641"/>
    <mergeCell ref="X641:Y641"/>
    <mergeCell ref="Z641:AA641"/>
    <mergeCell ref="AB641:AD641"/>
    <mergeCell ref="D642:E642"/>
    <mergeCell ref="F642:G642"/>
    <mergeCell ref="H642:I642"/>
    <mergeCell ref="J642:K642"/>
    <mergeCell ref="L642:M642"/>
    <mergeCell ref="N642:O642"/>
    <mergeCell ref="P642:Q642"/>
    <mergeCell ref="R642:S642"/>
    <mergeCell ref="T642:U642"/>
    <mergeCell ref="V642:W642"/>
    <mergeCell ref="X642:Y642"/>
    <mergeCell ref="Z642:AA642"/>
    <mergeCell ref="AB642:AD642"/>
    <mergeCell ref="D636:E636"/>
    <mergeCell ref="F636:G636"/>
    <mergeCell ref="H636:I636"/>
    <mergeCell ref="J636:K636"/>
    <mergeCell ref="L636:M636"/>
    <mergeCell ref="N636:O636"/>
    <mergeCell ref="P636:Q636"/>
    <mergeCell ref="R636:S636"/>
    <mergeCell ref="T636:U636"/>
    <mergeCell ref="V636:W636"/>
    <mergeCell ref="X636:Y636"/>
    <mergeCell ref="Z636:AA636"/>
    <mergeCell ref="AB636:AD636"/>
    <mergeCell ref="F637:G637"/>
    <mergeCell ref="H637:I637"/>
    <mergeCell ref="J637:K637"/>
    <mergeCell ref="L637:M637"/>
    <mergeCell ref="N637:O637"/>
    <mergeCell ref="P637:Q637"/>
    <mergeCell ref="R637:S637"/>
    <mergeCell ref="T637:U637"/>
    <mergeCell ref="V637:W637"/>
    <mergeCell ref="X637:Y637"/>
    <mergeCell ref="Z637:AA637"/>
    <mergeCell ref="AB637:AD637"/>
    <mergeCell ref="F630:G630"/>
    <mergeCell ref="H630:I630"/>
    <mergeCell ref="J630:K630"/>
    <mergeCell ref="L630:M630"/>
    <mergeCell ref="N630:O630"/>
    <mergeCell ref="P630:Q630"/>
    <mergeCell ref="R630:S630"/>
    <mergeCell ref="T630:U630"/>
    <mergeCell ref="V630:W630"/>
    <mergeCell ref="X630:Y630"/>
    <mergeCell ref="Z630:AA630"/>
    <mergeCell ref="AB630:AD630"/>
    <mergeCell ref="D635:E635"/>
    <mergeCell ref="F635:G635"/>
    <mergeCell ref="H635:I635"/>
    <mergeCell ref="J635:K635"/>
    <mergeCell ref="L635:M635"/>
    <mergeCell ref="N635:O635"/>
    <mergeCell ref="P635:Q635"/>
    <mergeCell ref="R635:S635"/>
    <mergeCell ref="T635:U635"/>
    <mergeCell ref="V635:W635"/>
    <mergeCell ref="X635:Y635"/>
    <mergeCell ref="Z635:AA635"/>
    <mergeCell ref="AB635:AD635"/>
    <mergeCell ref="D628:E628"/>
    <mergeCell ref="F628:G628"/>
    <mergeCell ref="H628:I628"/>
    <mergeCell ref="J628:K628"/>
    <mergeCell ref="L628:M628"/>
    <mergeCell ref="N628:O628"/>
    <mergeCell ref="P628:Q628"/>
    <mergeCell ref="R628:S628"/>
    <mergeCell ref="T628:U628"/>
    <mergeCell ref="V628:W628"/>
    <mergeCell ref="X628:Y628"/>
    <mergeCell ref="Z628:AA628"/>
    <mergeCell ref="AB628:AD628"/>
    <mergeCell ref="D629:E629"/>
    <mergeCell ref="F629:G629"/>
    <mergeCell ref="H629:I629"/>
    <mergeCell ref="J629:K629"/>
    <mergeCell ref="L629:M629"/>
    <mergeCell ref="N629:O629"/>
    <mergeCell ref="P629:Q629"/>
    <mergeCell ref="R629:S629"/>
    <mergeCell ref="T629:U629"/>
    <mergeCell ref="V629:W629"/>
    <mergeCell ref="X629:Y629"/>
    <mergeCell ref="Z629:AA629"/>
    <mergeCell ref="AB629:AD629"/>
    <mergeCell ref="D622:E622"/>
    <mergeCell ref="F622:G622"/>
    <mergeCell ref="H622:I622"/>
    <mergeCell ref="J622:K622"/>
    <mergeCell ref="L622:M622"/>
    <mergeCell ref="N622:O622"/>
    <mergeCell ref="P622:Q622"/>
    <mergeCell ref="R622:S622"/>
    <mergeCell ref="T622:U622"/>
    <mergeCell ref="V622:W622"/>
    <mergeCell ref="X622:Y622"/>
    <mergeCell ref="Z622:AA622"/>
    <mergeCell ref="AB622:AD622"/>
    <mergeCell ref="F623:G623"/>
    <mergeCell ref="H623:I623"/>
    <mergeCell ref="J623:K623"/>
    <mergeCell ref="L623:M623"/>
    <mergeCell ref="N623:O623"/>
    <mergeCell ref="P623:Q623"/>
    <mergeCell ref="R623:S623"/>
    <mergeCell ref="T623:U623"/>
    <mergeCell ref="V623:W623"/>
    <mergeCell ref="X623:Y623"/>
    <mergeCell ref="Z623:AA623"/>
    <mergeCell ref="AB623:AD623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Z616:AA616"/>
    <mergeCell ref="AB616:AD616"/>
    <mergeCell ref="D621:E621"/>
    <mergeCell ref="F621:G621"/>
    <mergeCell ref="H621:I621"/>
    <mergeCell ref="J621:K621"/>
    <mergeCell ref="L621:M621"/>
    <mergeCell ref="N621:O621"/>
    <mergeCell ref="P621:Q621"/>
    <mergeCell ref="R621:S621"/>
    <mergeCell ref="T621:U621"/>
    <mergeCell ref="V621:W621"/>
    <mergeCell ref="X621:Y621"/>
    <mergeCell ref="Z621:AA621"/>
    <mergeCell ref="AB621:AD621"/>
    <mergeCell ref="AD608:AG608"/>
    <mergeCell ref="D614:E614"/>
    <mergeCell ref="F614:G614"/>
    <mergeCell ref="H614:I614"/>
    <mergeCell ref="J614:K614"/>
    <mergeCell ref="L614:M614"/>
    <mergeCell ref="N614:O614"/>
    <mergeCell ref="P614:Q614"/>
    <mergeCell ref="R614:S614"/>
    <mergeCell ref="T614:U614"/>
    <mergeCell ref="V614:W614"/>
    <mergeCell ref="X614:Y614"/>
    <mergeCell ref="Z614:AA614"/>
    <mergeCell ref="AB614:AD614"/>
    <mergeCell ref="D615:E615"/>
    <mergeCell ref="F615:G615"/>
    <mergeCell ref="H615:I615"/>
    <mergeCell ref="J615:K615"/>
    <mergeCell ref="L615:M615"/>
    <mergeCell ref="N615:O615"/>
    <mergeCell ref="P615:Q615"/>
    <mergeCell ref="R615:S615"/>
    <mergeCell ref="T615:U615"/>
    <mergeCell ref="V615:W615"/>
    <mergeCell ref="X615:Y615"/>
    <mergeCell ref="Z615:AA615"/>
    <mergeCell ref="AB615:AD615"/>
    <mergeCell ref="V439:W439"/>
    <mergeCell ref="X439:Y439"/>
    <mergeCell ref="Z439:AA439"/>
    <mergeCell ref="AB439:AD439"/>
    <mergeCell ref="Z437:AA437"/>
    <mergeCell ref="AB437:AD437"/>
    <mergeCell ref="V438:W438"/>
    <mergeCell ref="X438:Y438"/>
    <mergeCell ref="Z438:AA438"/>
    <mergeCell ref="AB438:AD438"/>
    <mergeCell ref="V436:W436"/>
    <mergeCell ref="X436:Y436"/>
    <mergeCell ref="Z436:AA436"/>
    <mergeCell ref="AB436:AD436"/>
    <mergeCell ref="N437:O437"/>
    <mergeCell ref="P437:Q437"/>
    <mergeCell ref="R437:S437"/>
    <mergeCell ref="T437:U437"/>
    <mergeCell ref="V437:W437"/>
    <mergeCell ref="X437:Y437"/>
    <mergeCell ref="AB435:AD435"/>
    <mergeCell ref="D436:E436"/>
    <mergeCell ref="F436:G436"/>
    <mergeCell ref="H436:I436"/>
    <mergeCell ref="J436:K436"/>
    <mergeCell ref="L436:M436"/>
    <mergeCell ref="N436:O436"/>
    <mergeCell ref="P436:Q436"/>
    <mergeCell ref="R436:S436"/>
    <mergeCell ref="T436:U436"/>
    <mergeCell ref="P435:Q435"/>
    <mergeCell ref="R435:S435"/>
    <mergeCell ref="T435:U435"/>
    <mergeCell ref="V435:W435"/>
    <mergeCell ref="X435:Y435"/>
    <mergeCell ref="Z435:AA435"/>
    <mergeCell ref="D435:E435"/>
    <mergeCell ref="F435:G435"/>
    <mergeCell ref="H435:I435"/>
    <mergeCell ref="J435:K435"/>
    <mergeCell ref="L435:M435"/>
    <mergeCell ref="N435:O435"/>
    <mergeCell ref="R434:S434"/>
    <mergeCell ref="T434:U434"/>
    <mergeCell ref="V434:W434"/>
    <mergeCell ref="X434:Y434"/>
    <mergeCell ref="Z434:AA434"/>
    <mergeCell ref="AB434:AD434"/>
    <mergeCell ref="X431:Y431"/>
    <mergeCell ref="Z431:AA431"/>
    <mergeCell ref="AB431:AD431"/>
    <mergeCell ref="D434:E434"/>
    <mergeCell ref="F434:G434"/>
    <mergeCell ref="H434:I434"/>
    <mergeCell ref="J434:K434"/>
    <mergeCell ref="L434:M434"/>
    <mergeCell ref="N434:O434"/>
    <mergeCell ref="P434:Q434"/>
    <mergeCell ref="AB430:AD430"/>
    <mergeCell ref="F431:G431"/>
    <mergeCell ref="H431:I431"/>
    <mergeCell ref="J431:K431"/>
    <mergeCell ref="L431:M431"/>
    <mergeCell ref="N431:O431"/>
    <mergeCell ref="P431:Q431"/>
    <mergeCell ref="R431:S431"/>
    <mergeCell ref="T431:U431"/>
    <mergeCell ref="V431:W431"/>
    <mergeCell ref="P430:Q430"/>
    <mergeCell ref="R430:S430"/>
    <mergeCell ref="T430:U430"/>
    <mergeCell ref="V430:W430"/>
    <mergeCell ref="X430:Y430"/>
    <mergeCell ref="Z430:AA430"/>
    <mergeCell ref="D430:E430"/>
    <mergeCell ref="F430:G430"/>
    <mergeCell ref="H430:I430"/>
    <mergeCell ref="J430:K430"/>
    <mergeCell ref="L430:M430"/>
    <mergeCell ref="N430:O430"/>
    <mergeCell ref="R429:S429"/>
    <mergeCell ref="T429:U429"/>
    <mergeCell ref="V429:W429"/>
    <mergeCell ref="X429:Y429"/>
    <mergeCell ref="Z429:AA429"/>
    <mergeCell ref="AB429:AD429"/>
    <mergeCell ref="X424:Y424"/>
    <mergeCell ref="Z424:AA424"/>
    <mergeCell ref="AB424:AD424"/>
    <mergeCell ref="D429:E429"/>
    <mergeCell ref="F429:G429"/>
    <mergeCell ref="H429:I429"/>
    <mergeCell ref="J429:K429"/>
    <mergeCell ref="L429:M429"/>
    <mergeCell ref="N429:O429"/>
    <mergeCell ref="P429:Q429"/>
    <mergeCell ref="AB423:AD423"/>
    <mergeCell ref="F424:G424"/>
    <mergeCell ref="H424:I424"/>
    <mergeCell ref="J424:K424"/>
    <mergeCell ref="L424:M424"/>
    <mergeCell ref="N424:O424"/>
    <mergeCell ref="P424:Q424"/>
    <mergeCell ref="R424:S424"/>
    <mergeCell ref="T424:U424"/>
    <mergeCell ref="V424:W424"/>
    <mergeCell ref="P423:Q423"/>
    <mergeCell ref="R423:S423"/>
    <mergeCell ref="T423:U423"/>
    <mergeCell ref="V423:W423"/>
    <mergeCell ref="X423:Y423"/>
    <mergeCell ref="Z423:AA423"/>
    <mergeCell ref="D423:E423"/>
    <mergeCell ref="F423:G423"/>
    <mergeCell ref="H423:I423"/>
    <mergeCell ref="J423:K423"/>
    <mergeCell ref="L423:M423"/>
    <mergeCell ref="N423:O423"/>
    <mergeCell ref="R422:S422"/>
    <mergeCell ref="T422:U422"/>
    <mergeCell ref="V422:W422"/>
    <mergeCell ref="X422:Y422"/>
    <mergeCell ref="Z422:AA422"/>
    <mergeCell ref="AB422:AD422"/>
    <mergeCell ref="X417:Y417"/>
    <mergeCell ref="Z417:AA417"/>
    <mergeCell ref="AB417:AD417"/>
    <mergeCell ref="D422:E422"/>
    <mergeCell ref="F422:G422"/>
    <mergeCell ref="H422:I422"/>
    <mergeCell ref="J422:K422"/>
    <mergeCell ref="L422:M422"/>
    <mergeCell ref="N422:O422"/>
    <mergeCell ref="P422:Q422"/>
    <mergeCell ref="AB416:AD416"/>
    <mergeCell ref="F417:G417"/>
    <mergeCell ref="H417:I417"/>
    <mergeCell ref="J417:K417"/>
    <mergeCell ref="L417:M417"/>
    <mergeCell ref="N417:O417"/>
    <mergeCell ref="P417:Q417"/>
    <mergeCell ref="R417:S417"/>
    <mergeCell ref="T417:U417"/>
    <mergeCell ref="V417:W417"/>
    <mergeCell ref="P416:Q416"/>
    <mergeCell ref="R416:S416"/>
    <mergeCell ref="T416:U416"/>
    <mergeCell ref="V416:W416"/>
    <mergeCell ref="X416:Y416"/>
    <mergeCell ref="Z416:AA416"/>
    <mergeCell ref="D416:E416"/>
    <mergeCell ref="F416:G416"/>
    <mergeCell ref="H416:I416"/>
    <mergeCell ref="J416:K416"/>
    <mergeCell ref="L416:M416"/>
    <mergeCell ref="N416:O416"/>
    <mergeCell ref="R415:S415"/>
    <mergeCell ref="T415:U415"/>
    <mergeCell ref="V415:W415"/>
    <mergeCell ref="X415:Y415"/>
    <mergeCell ref="Z415:AA415"/>
    <mergeCell ref="AB415:AD415"/>
    <mergeCell ref="X410:Y410"/>
    <mergeCell ref="Z410:AA410"/>
    <mergeCell ref="AB410:AD410"/>
    <mergeCell ref="D415:E415"/>
    <mergeCell ref="F415:G415"/>
    <mergeCell ref="H415:I415"/>
    <mergeCell ref="J415:K415"/>
    <mergeCell ref="L415:M415"/>
    <mergeCell ref="N415:O415"/>
    <mergeCell ref="P415:Q415"/>
    <mergeCell ref="AB409:AD409"/>
    <mergeCell ref="F410:G410"/>
    <mergeCell ref="H410:I410"/>
    <mergeCell ref="J410:K410"/>
    <mergeCell ref="L410:M410"/>
    <mergeCell ref="N410:O410"/>
    <mergeCell ref="P410:Q410"/>
    <mergeCell ref="R410:S410"/>
    <mergeCell ref="T410:U410"/>
    <mergeCell ref="V410:W410"/>
    <mergeCell ref="P409:Q409"/>
    <mergeCell ref="R409:S409"/>
    <mergeCell ref="T409:U409"/>
    <mergeCell ref="V409:W409"/>
    <mergeCell ref="X409:Y409"/>
    <mergeCell ref="Z409:AA409"/>
    <mergeCell ref="D409:E409"/>
    <mergeCell ref="F409:G409"/>
    <mergeCell ref="H409:I409"/>
    <mergeCell ref="J409:K409"/>
    <mergeCell ref="L409:M409"/>
    <mergeCell ref="N409:O409"/>
    <mergeCell ref="R408:S408"/>
    <mergeCell ref="T408:U408"/>
    <mergeCell ref="V408:W408"/>
    <mergeCell ref="X408:Y408"/>
    <mergeCell ref="Z408:AA408"/>
    <mergeCell ref="AB408:AD408"/>
    <mergeCell ref="X403:Y403"/>
    <mergeCell ref="Z403:AA403"/>
    <mergeCell ref="AB403:AD403"/>
    <mergeCell ref="D408:E408"/>
    <mergeCell ref="F408:G408"/>
    <mergeCell ref="H408:I408"/>
    <mergeCell ref="J408:K408"/>
    <mergeCell ref="L408:M408"/>
    <mergeCell ref="N408:O408"/>
    <mergeCell ref="P408:Q408"/>
    <mergeCell ref="AB402:AD402"/>
    <mergeCell ref="F403:G403"/>
    <mergeCell ref="H403:I403"/>
    <mergeCell ref="J403:K403"/>
    <mergeCell ref="L403:M403"/>
    <mergeCell ref="N403:O403"/>
    <mergeCell ref="P403:Q403"/>
    <mergeCell ref="R403:S403"/>
    <mergeCell ref="T403:U403"/>
    <mergeCell ref="V403:W403"/>
    <mergeCell ref="P402:Q402"/>
    <mergeCell ref="R402:S402"/>
    <mergeCell ref="T402:U402"/>
    <mergeCell ref="V402:W402"/>
    <mergeCell ref="X402:Y402"/>
    <mergeCell ref="Z402:AA402"/>
    <mergeCell ref="V401:W401"/>
    <mergeCell ref="X401:Y401"/>
    <mergeCell ref="Z401:AA401"/>
    <mergeCell ref="AB401:AD401"/>
    <mergeCell ref="D402:E402"/>
    <mergeCell ref="F402:G402"/>
    <mergeCell ref="H402:I402"/>
    <mergeCell ref="J402:K402"/>
    <mergeCell ref="L402:M402"/>
    <mergeCell ref="N402:O402"/>
    <mergeCell ref="AB396:AD396"/>
    <mergeCell ref="D401:E401"/>
    <mergeCell ref="F401:G401"/>
    <mergeCell ref="H401:I401"/>
    <mergeCell ref="J401:K401"/>
    <mergeCell ref="L401:M401"/>
    <mergeCell ref="N401:O401"/>
    <mergeCell ref="P401:Q401"/>
    <mergeCell ref="R401:S401"/>
    <mergeCell ref="T401:U401"/>
    <mergeCell ref="P396:Q396"/>
    <mergeCell ref="R396:S396"/>
    <mergeCell ref="T396:U396"/>
    <mergeCell ref="V396:W396"/>
    <mergeCell ref="X396:Y396"/>
    <mergeCell ref="Z396:AA396"/>
    <mergeCell ref="T395:U395"/>
    <mergeCell ref="V395:W395"/>
    <mergeCell ref="X395:Y395"/>
    <mergeCell ref="Z395:AA395"/>
    <mergeCell ref="AB395:AD395"/>
    <mergeCell ref="F396:G396"/>
    <mergeCell ref="H396:I396"/>
    <mergeCell ref="J396:K396"/>
    <mergeCell ref="L396:M396"/>
    <mergeCell ref="N396:O396"/>
    <mergeCell ref="Z394:AA394"/>
    <mergeCell ref="AB394:AD394"/>
    <mergeCell ref="D395:E395"/>
    <mergeCell ref="F395:G395"/>
    <mergeCell ref="H395:I395"/>
    <mergeCell ref="J395:K395"/>
    <mergeCell ref="L395:M395"/>
    <mergeCell ref="N395:O395"/>
    <mergeCell ref="P395:Q395"/>
    <mergeCell ref="R395:S395"/>
    <mergeCell ref="N394:O394"/>
    <mergeCell ref="P394:Q394"/>
    <mergeCell ref="R394:S394"/>
    <mergeCell ref="T394:U394"/>
    <mergeCell ref="V394:W394"/>
    <mergeCell ref="X394:Y394"/>
    <mergeCell ref="V377:W377"/>
    <mergeCell ref="X377:Y377"/>
    <mergeCell ref="Z377:AA377"/>
    <mergeCell ref="AB377:AD377"/>
    <mergeCell ref="AD388:AG388"/>
    <mergeCell ref="D394:E394"/>
    <mergeCell ref="F394:G394"/>
    <mergeCell ref="H394:I394"/>
    <mergeCell ref="J394:K394"/>
    <mergeCell ref="L394:M394"/>
    <mergeCell ref="Z375:AA375"/>
    <mergeCell ref="AB375:AD375"/>
    <mergeCell ref="P374:Q374"/>
    <mergeCell ref="V376:W376"/>
    <mergeCell ref="X376:Y376"/>
    <mergeCell ref="Z376:AA376"/>
    <mergeCell ref="AB376:AD376"/>
    <mergeCell ref="N375:O375"/>
    <mergeCell ref="P375:Q375"/>
    <mergeCell ref="R375:S375"/>
    <mergeCell ref="T375:U375"/>
    <mergeCell ref="V375:W375"/>
    <mergeCell ref="X375:Y375"/>
    <mergeCell ref="X374:Y374"/>
    <mergeCell ref="Z374:AA374"/>
    <mergeCell ref="V373:W373"/>
    <mergeCell ref="X373:Y373"/>
    <mergeCell ref="Z373:AA373"/>
    <mergeCell ref="AB374:AD374"/>
    <mergeCell ref="AB373:AD373"/>
    <mergeCell ref="D374:E374"/>
    <mergeCell ref="F374:G374"/>
    <mergeCell ref="H374:I374"/>
    <mergeCell ref="J374:K374"/>
    <mergeCell ref="L374:M374"/>
    <mergeCell ref="N374:O374"/>
    <mergeCell ref="R374:S374"/>
    <mergeCell ref="T374:U374"/>
    <mergeCell ref="V374:W374"/>
    <mergeCell ref="AB372:AD372"/>
    <mergeCell ref="D373:E373"/>
    <mergeCell ref="F373:G373"/>
    <mergeCell ref="H373:I373"/>
    <mergeCell ref="J373:K373"/>
    <mergeCell ref="L373:M373"/>
    <mergeCell ref="N373:O373"/>
    <mergeCell ref="P373:Q373"/>
    <mergeCell ref="R373:S373"/>
    <mergeCell ref="T373:U373"/>
    <mergeCell ref="P372:Q372"/>
    <mergeCell ref="R372:S372"/>
    <mergeCell ref="T372:U372"/>
    <mergeCell ref="V372:W372"/>
    <mergeCell ref="X372:Y372"/>
    <mergeCell ref="Z372:AA372"/>
    <mergeCell ref="D372:E372"/>
    <mergeCell ref="F372:G372"/>
    <mergeCell ref="H372:I372"/>
    <mergeCell ref="J372:K372"/>
    <mergeCell ref="L372:M372"/>
    <mergeCell ref="N372:O372"/>
    <mergeCell ref="R369:S369"/>
    <mergeCell ref="T369:U369"/>
    <mergeCell ref="V369:W369"/>
    <mergeCell ref="X369:Y369"/>
    <mergeCell ref="Z369:AA369"/>
    <mergeCell ref="AB369:AD369"/>
    <mergeCell ref="V368:W368"/>
    <mergeCell ref="X368:Y368"/>
    <mergeCell ref="Z368:AA368"/>
    <mergeCell ref="AB368:AD368"/>
    <mergeCell ref="F369:G369"/>
    <mergeCell ref="H369:I369"/>
    <mergeCell ref="J369:K369"/>
    <mergeCell ref="L369:M369"/>
    <mergeCell ref="N369:O369"/>
    <mergeCell ref="P369:Q369"/>
    <mergeCell ref="AB367:AD367"/>
    <mergeCell ref="D368:E368"/>
    <mergeCell ref="F368:G368"/>
    <mergeCell ref="H368:I368"/>
    <mergeCell ref="J368:K368"/>
    <mergeCell ref="L368:M368"/>
    <mergeCell ref="N368:O368"/>
    <mergeCell ref="P368:Q368"/>
    <mergeCell ref="R368:S368"/>
    <mergeCell ref="T368:U368"/>
    <mergeCell ref="P367:Q367"/>
    <mergeCell ref="R367:S367"/>
    <mergeCell ref="T367:U367"/>
    <mergeCell ref="V367:W367"/>
    <mergeCell ref="X367:Y367"/>
    <mergeCell ref="Z367:AA367"/>
    <mergeCell ref="D367:E367"/>
    <mergeCell ref="F367:G367"/>
    <mergeCell ref="H367:I367"/>
    <mergeCell ref="J367:K367"/>
    <mergeCell ref="L367:M367"/>
    <mergeCell ref="N367:O367"/>
    <mergeCell ref="R362:S362"/>
    <mergeCell ref="T362:U362"/>
    <mergeCell ref="V362:W362"/>
    <mergeCell ref="X362:Y362"/>
    <mergeCell ref="Z362:AA362"/>
    <mergeCell ref="AB362:AD362"/>
    <mergeCell ref="V361:W361"/>
    <mergeCell ref="X361:Y361"/>
    <mergeCell ref="Z361:AA361"/>
    <mergeCell ref="AB361:AD361"/>
    <mergeCell ref="F362:G362"/>
    <mergeCell ref="H362:I362"/>
    <mergeCell ref="J362:K362"/>
    <mergeCell ref="L362:M362"/>
    <mergeCell ref="N362:O362"/>
    <mergeCell ref="P362:Q362"/>
    <mergeCell ref="AB360:AD360"/>
    <mergeCell ref="D361:E361"/>
    <mergeCell ref="F361:G361"/>
    <mergeCell ref="H361:I361"/>
    <mergeCell ref="J361:K361"/>
    <mergeCell ref="L361:M361"/>
    <mergeCell ref="N361:O361"/>
    <mergeCell ref="P361:Q361"/>
    <mergeCell ref="R361:S361"/>
    <mergeCell ref="T361:U361"/>
    <mergeCell ref="P360:Q360"/>
    <mergeCell ref="R360:S360"/>
    <mergeCell ref="T360:U360"/>
    <mergeCell ref="V360:W360"/>
    <mergeCell ref="X360:Y360"/>
    <mergeCell ref="Z360:AA360"/>
    <mergeCell ref="D360:E360"/>
    <mergeCell ref="F360:G360"/>
    <mergeCell ref="H360:I360"/>
    <mergeCell ref="J360:K360"/>
    <mergeCell ref="L360:M360"/>
    <mergeCell ref="N360:O360"/>
    <mergeCell ref="R355:S355"/>
    <mergeCell ref="T355:U355"/>
    <mergeCell ref="V355:W355"/>
    <mergeCell ref="X355:Y355"/>
    <mergeCell ref="Z355:AA355"/>
    <mergeCell ref="AB355:AD355"/>
    <mergeCell ref="V354:W354"/>
    <mergeCell ref="X354:Y354"/>
    <mergeCell ref="Z354:AA354"/>
    <mergeCell ref="AB354:AD354"/>
    <mergeCell ref="F355:G355"/>
    <mergeCell ref="H355:I355"/>
    <mergeCell ref="J355:K355"/>
    <mergeCell ref="L355:M355"/>
    <mergeCell ref="N355:O355"/>
    <mergeCell ref="P355:Q355"/>
    <mergeCell ref="AB353:AD353"/>
    <mergeCell ref="D354:E354"/>
    <mergeCell ref="F354:G354"/>
    <mergeCell ref="H354:I354"/>
    <mergeCell ref="J354:K354"/>
    <mergeCell ref="L354:M354"/>
    <mergeCell ref="N354:O354"/>
    <mergeCell ref="P354:Q354"/>
    <mergeCell ref="R354:S354"/>
    <mergeCell ref="T354:U354"/>
    <mergeCell ref="P353:Q353"/>
    <mergeCell ref="R353:S353"/>
    <mergeCell ref="T353:U353"/>
    <mergeCell ref="V353:W353"/>
    <mergeCell ref="X353:Y353"/>
    <mergeCell ref="Z353:AA353"/>
    <mergeCell ref="D353:E353"/>
    <mergeCell ref="F353:G353"/>
    <mergeCell ref="H353:I353"/>
    <mergeCell ref="J353:K353"/>
    <mergeCell ref="L353:M353"/>
    <mergeCell ref="N353:O353"/>
    <mergeCell ref="R348:S348"/>
    <mergeCell ref="T348:U348"/>
    <mergeCell ref="V348:W348"/>
    <mergeCell ref="X348:Y348"/>
    <mergeCell ref="Z348:AA348"/>
    <mergeCell ref="AB348:AD348"/>
    <mergeCell ref="V347:W347"/>
    <mergeCell ref="X347:Y347"/>
    <mergeCell ref="Z347:AA347"/>
    <mergeCell ref="AB347:AD347"/>
    <mergeCell ref="F348:G348"/>
    <mergeCell ref="H348:I348"/>
    <mergeCell ref="J348:K348"/>
    <mergeCell ref="L348:M348"/>
    <mergeCell ref="N348:O348"/>
    <mergeCell ref="P348:Q348"/>
    <mergeCell ref="AB346:AD346"/>
    <mergeCell ref="D347:E347"/>
    <mergeCell ref="F347:G347"/>
    <mergeCell ref="H347:I347"/>
    <mergeCell ref="J347:K347"/>
    <mergeCell ref="L347:M347"/>
    <mergeCell ref="N347:O347"/>
    <mergeCell ref="P347:Q347"/>
    <mergeCell ref="R347:S347"/>
    <mergeCell ref="T347:U347"/>
    <mergeCell ref="P346:Q346"/>
    <mergeCell ref="R346:S346"/>
    <mergeCell ref="T346:U346"/>
    <mergeCell ref="V346:W346"/>
    <mergeCell ref="X346:Y346"/>
    <mergeCell ref="Z346:AA346"/>
    <mergeCell ref="D346:E346"/>
    <mergeCell ref="F346:G346"/>
    <mergeCell ref="H346:I346"/>
    <mergeCell ref="J346:K346"/>
    <mergeCell ref="L346:M346"/>
    <mergeCell ref="N346:O346"/>
    <mergeCell ref="R341:S341"/>
    <mergeCell ref="T341:U341"/>
    <mergeCell ref="V341:W341"/>
    <mergeCell ref="X341:Y341"/>
    <mergeCell ref="Z341:AA341"/>
    <mergeCell ref="AB341:AD341"/>
    <mergeCell ref="V340:W340"/>
    <mergeCell ref="X340:Y340"/>
    <mergeCell ref="Z340:AA340"/>
    <mergeCell ref="AB340:AD340"/>
    <mergeCell ref="F341:G341"/>
    <mergeCell ref="H341:I341"/>
    <mergeCell ref="J341:K341"/>
    <mergeCell ref="L341:M341"/>
    <mergeCell ref="N341:O341"/>
    <mergeCell ref="P341:Q341"/>
    <mergeCell ref="AB339:AD339"/>
    <mergeCell ref="D340:E340"/>
    <mergeCell ref="F340:G340"/>
    <mergeCell ref="H340:I340"/>
    <mergeCell ref="J340:K340"/>
    <mergeCell ref="L340:M340"/>
    <mergeCell ref="N340:O340"/>
    <mergeCell ref="P340:Q340"/>
    <mergeCell ref="R340:S340"/>
    <mergeCell ref="T340:U340"/>
    <mergeCell ref="P339:Q339"/>
    <mergeCell ref="R339:S339"/>
    <mergeCell ref="T339:U339"/>
    <mergeCell ref="V339:W339"/>
    <mergeCell ref="X339:Y339"/>
    <mergeCell ref="Z339:AA339"/>
    <mergeCell ref="D339:E339"/>
    <mergeCell ref="F339:G339"/>
    <mergeCell ref="H339:I339"/>
    <mergeCell ref="J339:K339"/>
    <mergeCell ref="L339:M339"/>
    <mergeCell ref="N339:O339"/>
    <mergeCell ref="R334:S334"/>
    <mergeCell ref="T334:U334"/>
    <mergeCell ref="V334:W334"/>
    <mergeCell ref="X334:Y334"/>
    <mergeCell ref="Z334:AA334"/>
    <mergeCell ref="AB334:AD334"/>
    <mergeCell ref="V333:W333"/>
    <mergeCell ref="X333:Y333"/>
    <mergeCell ref="Z333:AA333"/>
    <mergeCell ref="AB333:AD333"/>
    <mergeCell ref="F334:G334"/>
    <mergeCell ref="H334:I334"/>
    <mergeCell ref="J334:K334"/>
    <mergeCell ref="L334:M334"/>
    <mergeCell ref="N334:O334"/>
    <mergeCell ref="P334:Q334"/>
    <mergeCell ref="AB332:AD332"/>
    <mergeCell ref="D333:E333"/>
    <mergeCell ref="F333:G333"/>
    <mergeCell ref="H333:I333"/>
    <mergeCell ref="J333:K333"/>
    <mergeCell ref="L333:M333"/>
    <mergeCell ref="N333:O333"/>
    <mergeCell ref="P333:Q333"/>
    <mergeCell ref="R333:S333"/>
    <mergeCell ref="T333:U333"/>
    <mergeCell ref="P332:Q332"/>
    <mergeCell ref="R332:S332"/>
    <mergeCell ref="T332:U332"/>
    <mergeCell ref="V332:W332"/>
    <mergeCell ref="X332:Y332"/>
    <mergeCell ref="Z332:AA332"/>
    <mergeCell ref="D332:E332"/>
    <mergeCell ref="F332:G332"/>
    <mergeCell ref="H332:I332"/>
    <mergeCell ref="J332:K332"/>
    <mergeCell ref="L332:M332"/>
    <mergeCell ref="N332:O332"/>
    <mergeCell ref="AB287:AD287"/>
    <mergeCell ref="AB281:AD281"/>
    <mergeCell ref="AB280:AD280"/>
    <mergeCell ref="AB274:AD274"/>
    <mergeCell ref="AB273:AD273"/>
    <mergeCell ref="AD326:AG326"/>
    <mergeCell ref="AB308:AD308"/>
    <mergeCell ref="AB302:AD302"/>
    <mergeCell ref="AB301:AD301"/>
    <mergeCell ref="AB295:AD295"/>
    <mergeCell ref="AB294:AD294"/>
    <mergeCell ref="AB288:AD288"/>
    <mergeCell ref="R309:S309"/>
    <mergeCell ref="T309:U309"/>
    <mergeCell ref="V309:W309"/>
    <mergeCell ref="X309:Y309"/>
    <mergeCell ref="Z309:AA309"/>
    <mergeCell ref="AB309:AD309"/>
    <mergeCell ref="T308:U308"/>
    <mergeCell ref="V308:W308"/>
    <mergeCell ref="X308:Y308"/>
    <mergeCell ref="Z308:AA308"/>
    <mergeCell ref="R295:S295"/>
    <mergeCell ref="T295:U295"/>
    <mergeCell ref="V295:W295"/>
    <mergeCell ref="X295:Y295"/>
    <mergeCell ref="Z295:AA295"/>
    <mergeCell ref="Z287:AA287"/>
    <mergeCell ref="T288:U288"/>
    <mergeCell ref="V288:W288"/>
    <mergeCell ref="AB307:AD307"/>
    <mergeCell ref="V293:W293"/>
    <mergeCell ref="F309:G309"/>
    <mergeCell ref="H309:I309"/>
    <mergeCell ref="J309:K309"/>
    <mergeCell ref="L309:M309"/>
    <mergeCell ref="N309:O309"/>
    <mergeCell ref="P309:Q309"/>
    <mergeCell ref="X302:Y302"/>
    <mergeCell ref="Z302:AA302"/>
    <mergeCell ref="D308:E308"/>
    <mergeCell ref="F308:G308"/>
    <mergeCell ref="H308:I308"/>
    <mergeCell ref="J308:K308"/>
    <mergeCell ref="L308:M308"/>
    <mergeCell ref="N308:O308"/>
    <mergeCell ref="P308:Q308"/>
    <mergeCell ref="R308:S308"/>
    <mergeCell ref="Z301:AA301"/>
    <mergeCell ref="F302:G302"/>
    <mergeCell ref="H302:I302"/>
    <mergeCell ref="J302:K302"/>
    <mergeCell ref="L302:M302"/>
    <mergeCell ref="N302:O302"/>
    <mergeCell ref="P302:Q302"/>
    <mergeCell ref="R302:S302"/>
    <mergeCell ref="T302:U302"/>
    <mergeCell ref="V302:W302"/>
    <mergeCell ref="N301:O301"/>
    <mergeCell ref="P301:Q301"/>
    <mergeCell ref="R301:S301"/>
    <mergeCell ref="T301:U301"/>
    <mergeCell ref="V301:W301"/>
    <mergeCell ref="X301:Y301"/>
    <mergeCell ref="J301:K301"/>
    <mergeCell ref="L301:M301"/>
    <mergeCell ref="T294:U294"/>
    <mergeCell ref="V294:W294"/>
    <mergeCell ref="X294:Y294"/>
    <mergeCell ref="Z294:AA294"/>
    <mergeCell ref="F295:G295"/>
    <mergeCell ref="H295:I295"/>
    <mergeCell ref="J295:K295"/>
    <mergeCell ref="L295:M295"/>
    <mergeCell ref="N295:O295"/>
    <mergeCell ref="P295:Q295"/>
    <mergeCell ref="X288:Y288"/>
    <mergeCell ref="Z288:AA288"/>
    <mergeCell ref="D294:E294"/>
    <mergeCell ref="F294:G294"/>
    <mergeCell ref="H294:I294"/>
    <mergeCell ref="J294:K294"/>
    <mergeCell ref="L294:M294"/>
    <mergeCell ref="N294:O294"/>
    <mergeCell ref="P294:Q294"/>
    <mergeCell ref="R294:S294"/>
    <mergeCell ref="F288:G288"/>
    <mergeCell ref="H288:I288"/>
    <mergeCell ref="J288:K288"/>
    <mergeCell ref="L288:M288"/>
    <mergeCell ref="N288:O288"/>
    <mergeCell ref="P288:Q288"/>
    <mergeCell ref="R288:S288"/>
    <mergeCell ref="V287:W287"/>
    <mergeCell ref="X287:Y287"/>
    <mergeCell ref="R281:S281"/>
    <mergeCell ref="T281:U281"/>
    <mergeCell ref="V281:W281"/>
    <mergeCell ref="X281:Y281"/>
    <mergeCell ref="Z281:AA281"/>
    <mergeCell ref="D287:E287"/>
    <mergeCell ref="F287:G287"/>
    <mergeCell ref="H287:I287"/>
    <mergeCell ref="J287:K287"/>
    <mergeCell ref="L287:M287"/>
    <mergeCell ref="F281:G281"/>
    <mergeCell ref="H281:I281"/>
    <mergeCell ref="J281:K281"/>
    <mergeCell ref="L281:M281"/>
    <mergeCell ref="N281:O281"/>
    <mergeCell ref="P281:Q281"/>
    <mergeCell ref="Z286:AA286"/>
    <mergeCell ref="N287:O287"/>
    <mergeCell ref="P287:Q287"/>
    <mergeCell ref="R287:S287"/>
    <mergeCell ref="T287:U287"/>
    <mergeCell ref="P280:Q280"/>
    <mergeCell ref="R280:S280"/>
    <mergeCell ref="T280:U280"/>
    <mergeCell ref="V280:W280"/>
    <mergeCell ref="X280:Y280"/>
    <mergeCell ref="Z280:AA280"/>
    <mergeCell ref="T274:U274"/>
    <mergeCell ref="V274:W274"/>
    <mergeCell ref="X274:Y274"/>
    <mergeCell ref="Z274:AA274"/>
    <mergeCell ref="D280:E280"/>
    <mergeCell ref="F280:G280"/>
    <mergeCell ref="H280:I280"/>
    <mergeCell ref="J280:K280"/>
    <mergeCell ref="L280:M280"/>
    <mergeCell ref="N280:O280"/>
    <mergeCell ref="V273:W273"/>
    <mergeCell ref="X273:Y273"/>
    <mergeCell ref="Z273:AA273"/>
    <mergeCell ref="F274:G274"/>
    <mergeCell ref="H274:I274"/>
    <mergeCell ref="J274:K274"/>
    <mergeCell ref="L274:M274"/>
    <mergeCell ref="N274:O274"/>
    <mergeCell ref="P274:Q274"/>
    <mergeCell ref="R274:S274"/>
    <mergeCell ref="D273:E273"/>
    <mergeCell ref="F273:G273"/>
    <mergeCell ref="H273:I273"/>
    <mergeCell ref="J273:K273"/>
    <mergeCell ref="L273:M273"/>
    <mergeCell ref="N273:O273"/>
    <mergeCell ref="D279:E279"/>
    <mergeCell ref="F279:G279"/>
    <mergeCell ref="H279:I279"/>
    <mergeCell ref="J279:K279"/>
    <mergeCell ref="L279:M279"/>
    <mergeCell ref="N279:O279"/>
    <mergeCell ref="P279:Q279"/>
    <mergeCell ref="R279:S279"/>
    <mergeCell ref="P313:Q313"/>
    <mergeCell ref="R313:S313"/>
    <mergeCell ref="P273:Q273"/>
    <mergeCell ref="R273:S273"/>
    <mergeCell ref="T273:U273"/>
    <mergeCell ref="P307:Q307"/>
    <mergeCell ref="R307:S307"/>
    <mergeCell ref="T307:U307"/>
    <mergeCell ref="V307:W307"/>
    <mergeCell ref="V300:W300"/>
    <mergeCell ref="D307:E307"/>
    <mergeCell ref="F307:G307"/>
    <mergeCell ref="H307:I307"/>
    <mergeCell ref="J307:K307"/>
    <mergeCell ref="L307:M307"/>
    <mergeCell ref="N307:O307"/>
    <mergeCell ref="D300:E300"/>
    <mergeCell ref="F300:G300"/>
    <mergeCell ref="H300:I300"/>
    <mergeCell ref="J300:K300"/>
    <mergeCell ref="L300:M300"/>
    <mergeCell ref="N300:O300"/>
    <mergeCell ref="P300:Q300"/>
    <mergeCell ref="R300:S300"/>
    <mergeCell ref="T313:U313"/>
    <mergeCell ref="V313:W313"/>
    <mergeCell ref="X313:Y313"/>
    <mergeCell ref="Z313:AA313"/>
    <mergeCell ref="X293:Y293"/>
    <mergeCell ref="Z293:AA293"/>
    <mergeCell ref="D293:E293"/>
    <mergeCell ref="F293:G293"/>
    <mergeCell ref="H293:I293"/>
    <mergeCell ref="J293:K293"/>
    <mergeCell ref="L293:M293"/>
    <mergeCell ref="N293:O293"/>
    <mergeCell ref="AB313:AD313"/>
    <mergeCell ref="AB315:AD315"/>
    <mergeCell ref="X307:Y307"/>
    <mergeCell ref="Z307:AA307"/>
    <mergeCell ref="X300:Y300"/>
    <mergeCell ref="Z300:AA300"/>
    <mergeCell ref="AB300:AD300"/>
    <mergeCell ref="AB293:AD293"/>
    <mergeCell ref="T300:U300"/>
    <mergeCell ref="P293:Q293"/>
    <mergeCell ref="R293:S293"/>
    <mergeCell ref="T293:U293"/>
    <mergeCell ref="T315:U315"/>
    <mergeCell ref="P314:Q314"/>
    <mergeCell ref="R314:S314"/>
    <mergeCell ref="T314:U314"/>
    <mergeCell ref="V314:W314"/>
    <mergeCell ref="D301:E301"/>
    <mergeCell ref="F301:G301"/>
    <mergeCell ref="H301:I301"/>
    <mergeCell ref="X314:Y314"/>
    <mergeCell ref="Z314:AA314"/>
    <mergeCell ref="D314:E314"/>
    <mergeCell ref="F314:G314"/>
    <mergeCell ref="H314:I314"/>
    <mergeCell ref="J314:K314"/>
    <mergeCell ref="L314:M314"/>
    <mergeCell ref="N314:O314"/>
    <mergeCell ref="V318:W318"/>
    <mergeCell ref="X318:Y318"/>
    <mergeCell ref="Z318:AA318"/>
    <mergeCell ref="AB318:AD318"/>
    <mergeCell ref="V317:W317"/>
    <mergeCell ref="X317:Y317"/>
    <mergeCell ref="Z317:AA317"/>
    <mergeCell ref="AB317:AD317"/>
    <mergeCell ref="AB316:AD316"/>
    <mergeCell ref="V315:W315"/>
    <mergeCell ref="X315:Y315"/>
    <mergeCell ref="Z315:AA315"/>
    <mergeCell ref="D313:E313"/>
    <mergeCell ref="F313:G313"/>
    <mergeCell ref="H313:I313"/>
    <mergeCell ref="J313:K313"/>
    <mergeCell ref="L313:M313"/>
    <mergeCell ref="N313:O313"/>
    <mergeCell ref="R286:S286"/>
    <mergeCell ref="AB286:AD286"/>
    <mergeCell ref="D272:E272"/>
    <mergeCell ref="F272:G272"/>
    <mergeCell ref="H272:I272"/>
    <mergeCell ref="J272:K272"/>
    <mergeCell ref="L272:M272"/>
    <mergeCell ref="N272:O272"/>
    <mergeCell ref="P272:Q272"/>
    <mergeCell ref="R272:S272"/>
    <mergeCell ref="N316:O316"/>
    <mergeCell ref="P316:Q316"/>
    <mergeCell ref="R316:S316"/>
    <mergeCell ref="T316:U316"/>
    <mergeCell ref="V316:W316"/>
    <mergeCell ref="X316:Y316"/>
    <mergeCell ref="Z316:AA316"/>
    <mergeCell ref="AB314:AD314"/>
    <mergeCell ref="D315:E315"/>
    <mergeCell ref="F315:G315"/>
    <mergeCell ref="H315:I315"/>
    <mergeCell ref="J315:K315"/>
    <mergeCell ref="L315:M315"/>
    <mergeCell ref="N315:O315"/>
    <mergeCell ref="P315:Q315"/>
    <mergeCell ref="R315:S315"/>
    <mergeCell ref="B237:C237"/>
    <mergeCell ref="B238:C238"/>
    <mergeCell ref="AB272:AD272"/>
    <mergeCell ref="D286:E286"/>
    <mergeCell ref="F286:G286"/>
    <mergeCell ref="H286:I286"/>
    <mergeCell ref="J286:K286"/>
    <mergeCell ref="L286:M286"/>
    <mergeCell ref="N286:O286"/>
    <mergeCell ref="P286:Q286"/>
    <mergeCell ref="B66:B67"/>
    <mergeCell ref="B109:B110"/>
    <mergeCell ref="B215:C215"/>
    <mergeCell ref="B214:C214"/>
    <mergeCell ref="B216:C216"/>
    <mergeCell ref="AD266:AG266"/>
    <mergeCell ref="B225:C225"/>
    <mergeCell ref="B226:C226"/>
    <mergeCell ref="B227:C227"/>
    <mergeCell ref="B236:C236"/>
    <mergeCell ref="T272:U272"/>
    <mergeCell ref="V272:W272"/>
    <mergeCell ref="X272:Y272"/>
    <mergeCell ref="Z272:AA272"/>
    <mergeCell ref="T279:U279"/>
    <mergeCell ref="V279:W279"/>
    <mergeCell ref="X279:Y279"/>
    <mergeCell ref="Z279:AA279"/>
    <mergeCell ref="AB279:AD279"/>
    <mergeCell ref="T286:U286"/>
    <mergeCell ref="V286:W286"/>
    <mergeCell ref="X286:Y286"/>
    <mergeCell ref="AD450:AG450"/>
    <mergeCell ref="D460:E460"/>
    <mergeCell ref="F460:G460"/>
    <mergeCell ref="H460:I460"/>
    <mergeCell ref="J460:K460"/>
    <mergeCell ref="L460:M460"/>
    <mergeCell ref="N460:O460"/>
    <mergeCell ref="P460:Q460"/>
    <mergeCell ref="R460:S460"/>
    <mergeCell ref="T460:U460"/>
    <mergeCell ref="V460:W460"/>
    <mergeCell ref="X460:Y460"/>
    <mergeCell ref="Z460:AA460"/>
    <mergeCell ref="AB460:AD460"/>
    <mergeCell ref="D461:E461"/>
    <mergeCell ref="F461:G461"/>
    <mergeCell ref="H461:I461"/>
    <mergeCell ref="J461:K461"/>
    <mergeCell ref="L461:M461"/>
    <mergeCell ref="N461:O461"/>
    <mergeCell ref="P461:Q461"/>
    <mergeCell ref="R461:S461"/>
    <mergeCell ref="T461:U461"/>
    <mergeCell ref="V461:W461"/>
    <mergeCell ref="X461:Y461"/>
    <mergeCell ref="Z461:AA461"/>
    <mergeCell ref="AB461:AD461"/>
    <mergeCell ref="J457:K457"/>
    <mergeCell ref="L457:M457"/>
    <mergeCell ref="N457:O457"/>
    <mergeCell ref="P457:Q457"/>
    <mergeCell ref="R457:S457"/>
    <mergeCell ref="F462:G462"/>
    <mergeCell ref="H462:I462"/>
    <mergeCell ref="J462:K462"/>
    <mergeCell ref="L462:M462"/>
    <mergeCell ref="N462:O462"/>
    <mergeCell ref="P462:Q462"/>
    <mergeCell ref="R462:S462"/>
    <mergeCell ref="T462:U462"/>
    <mergeCell ref="V462:W462"/>
    <mergeCell ref="X462:Y462"/>
    <mergeCell ref="Z462:AA462"/>
    <mergeCell ref="AB462:AD462"/>
    <mergeCell ref="D467:E467"/>
    <mergeCell ref="F467:G467"/>
    <mergeCell ref="H467:I467"/>
    <mergeCell ref="J467:K467"/>
    <mergeCell ref="L467:M467"/>
    <mergeCell ref="N467:O467"/>
    <mergeCell ref="P467:Q467"/>
    <mergeCell ref="R467:S467"/>
    <mergeCell ref="T467:U467"/>
    <mergeCell ref="V467:W467"/>
    <mergeCell ref="X467:Y467"/>
    <mergeCell ref="Z467:AA467"/>
    <mergeCell ref="AB467:AD467"/>
    <mergeCell ref="X468:Y468"/>
    <mergeCell ref="Z468:AA468"/>
    <mergeCell ref="D468:E468"/>
    <mergeCell ref="F468:G468"/>
    <mergeCell ref="H468:I468"/>
    <mergeCell ref="J468:K468"/>
    <mergeCell ref="L468:M468"/>
    <mergeCell ref="N468:O468"/>
    <mergeCell ref="R469:S469"/>
    <mergeCell ref="T469:U469"/>
    <mergeCell ref="V469:W469"/>
    <mergeCell ref="P468:Q468"/>
    <mergeCell ref="R468:S468"/>
    <mergeCell ref="T468:U468"/>
    <mergeCell ref="V468:W468"/>
    <mergeCell ref="X469:Y469"/>
    <mergeCell ref="Z469:AA469"/>
    <mergeCell ref="AB469:AD469"/>
    <mergeCell ref="AB468:AD468"/>
    <mergeCell ref="F469:G469"/>
    <mergeCell ref="H469:I469"/>
    <mergeCell ref="J469:K469"/>
    <mergeCell ref="L469:M469"/>
    <mergeCell ref="N469:O469"/>
    <mergeCell ref="P469:Q469"/>
    <mergeCell ref="X482:Y482"/>
    <mergeCell ref="Z482:AA482"/>
    <mergeCell ref="D482:E482"/>
    <mergeCell ref="F482:G482"/>
    <mergeCell ref="H482:I482"/>
    <mergeCell ref="J482:K482"/>
    <mergeCell ref="L482:M482"/>
    <mergeCell ref="N482:O482"/>
    <mergeCell ref="R483:S483"/>
    <mergeCell ref="T483:U483"/>
    <mergeCell ref="V483:W483"/>
    <mergeCell ref="P482:Q482"/>
    <mergeCell ref="R482:S482"/>
    <mergeCell ref="T482:U482"/>
    <mergeCell ref="V482:W482"/>
    <mergeCell ref="X483:Y483"/>
    <mergeCell ref="Z483:AA483"/>
    <mergeCell ref="AB483:AD483"/>
    <mergeCell ref="AB482:AD482"/>
    <mergeCell ref="F483:G483"/>
    <mergeCell ref="H483:I483"/>
    <mergeCell ref="J483:K483"/>
    <mergeCell ref="L483:M483"/>
    <mergeCell ref="N483:O483"/>
    <mergeCell ref="P483:Q483"/>
    <mergeCell ref="X489:Y489"/>
    <mergeCell ref="Z489:AA489"/>
    <mergeCell ref="D489:E489"/>
    <mergeCell ref="F489:G489"/>
    <mergeCell ref="H489:I489"/>
    <mergeCell ref="J489:K489"/>
    <mergeCell ref="L489:M489"/>
    <mergeCell ref="N489:O489"/>
    <mergeCell ref="P490:Q490"/>
    <mergeCell ref="R490:S490"/>
    <mergeCell ref="T490:U490"/>
    <mergeCell ref="V490:W490"/>
    <mergeCell ref="P489:Q489"/>
    <mergeCell ref="R489:S489"/>
    <mergeCell ref="T489:U489"/>
    <mergeCell ref="V489:W489"/>
    <mergeCell ref="D483:E483"/>
    <mergeCell ref="F484:G484"/>
    <mergeCell ref="H484:I484"/>
    <mergeCell ref="J484:K484"/>
    <mergeCell ref="L484:M484"/>
    <mergeCell ref="N484:O484"/>
    <mergeCell ref="V487:W487"/>
    <mergeCell ref="X487:Y487"/>
    <mergeCell ref="P497:Q497"/>
    <mergeCell ref="X490:Y490"/>
    <mergeCell ref="Z490:AA490"/>
    <mergeCell ref="AB490:AD490"/>
    <mergeCell ref="AB489:AD489"/>
    <mergeCell ref="F490:G490"/>
    <mergeCell ref="H490:I490"/>
    <mergeCell ref="J490:K490"/>
    <mergeCell ref="L490:M490"/>
    <mergeCell ref="N490:O490"/>
    <mergeCell ref="D497:E497"/>
    <mergeCell ref="F497:G497"/>
    <mergeCell ref="H497:I497"/>
    <mergeCell ref="J497:K497"/>
    <mergeCell ref="L497:M497"/>
    <mergeCell ref="N497:O497"/>
    <mergeCell ref="R497:S497"/>
    <mergeCell ref="T497:U497"/>
    <mergeCell ref="V497:W497"/>
    <mergeCell ref="X497:Y497"/>
    <mergeCell ref="Z497:AA497"/>
    <mergeCell ref="AB497:AD497"/>
    <mergeCell ref="D492:E492"/>
    <mergeCell ref="F492:G492"/>
    <mergeCell ref="H492:I492"/>
    <mergeCell ref="J492:K492"/>
    <mergeCell ref="L492:M492"/>
    <mergeCell ref="N492:O492"/>
    <mergeCell ref="P492:Q492"/>
    <mergeCell ref="R492:S492"/>
    <mergeCell ref="T492:U492"/>
    <mergeCell ref="V492:W492"/>
    <mergeCell ref="D498:E498"/>
    <mergeCell ref="F498:G498"/>
    <mergeCell ref="H498:I498"/>
    <mergeCell ref="J498:K498"/>
    <mergeCell ref="L498:M498"/>
    <mergeCell ref="N498:O498"/>
    <mergeCell ref="P498:Q498"/>
    <mergeCell ref="R498:S498"/>
    <mergeCell ref="T498:U498"/>
    <mergeCell ref="V498:W498"/>
    <mergeCell ref="X498:Y498"/>
    <mergeCell ref="Z498:AA498"/>
    <mergeCell ref="AB498:AD498"/>
    <mergeCell ref="D499:E499"/>
    <mergeCell ref="F499:G499"/>
    <mergeCell ref="H499:I499"/>
    <mergeCell ref="J499:K499"/>
    <mergeCell ref="L499:M499"/>
    <mergeCell ref="N499:O499"/>
    <mergeCell ref="P499:Q499"/>
    <mergeCell ref="R499:S499"/>
    <mergeCell ref="T499:U499"/>
    <mergeCell ref="V499:W499"/>
    <mergeCell ref="X499:Y499"/>
    <mergeCell ref="Z499:AA499"/>
    <mergeCell ref="AB499:AD499"/>
    <mergeCell ref="N500:O500"/>
    <mergeCell ref="P500:Q500"/>
    <mergeCell ref="R500:S500"/>
    <mergeCell ref="T500:U500"/>
    <mergeCell ref="V500:W500"/>
    <mergeCell ref="X500:Y500"/>
    <mergeCell ref="Z500:AA500"/>
    <mergeCell ref="AB500:AD500"/>
    <mergeCell ref="V501:W501"/>
    <mergeCell ref="X501:Y501"/>
    <mergeCell ref="Z501:AA501"/>
    <mergeCell ref="AB501:AD501"/>
    <mergeCell ref="V502:W502"/>
    <mergeCell ref="X502:Y502"/>
    <mergeCell ref="Z502:AA502"/>
    <mergeCell ref="AB502:AD502"/>
    <mergeCell ref="AD508:AG508"/>
    <mergeCell ref="D514:E514"/>
    <mergeCell ref="F514:G514"/>
    <mergeCell ref="H514:I514"/>
    <mergeCell ref="J514:K514"/>
    <mergeCell ref="L514:M514"/>
    <mergeCell ref="N514:O514"/>
    <mergeCell ref="P514:Q514"/>
    <mergeCell ref="R514:S514"/>
    <mergeCell ref="T514:U514"/>
    <mergeCell ref="V514:W514"/>
    <mergeCell ref="X514:Y514"/>
    <mergeCell ref="Z514:AA514"/>
    <mergeCell ref="AB514:AD514"/>
    <mergeCell ref="D515:E515"/>
    <mergeCell ref="F515:G515"/>
    <mergeCell ref="H515:I515"/>
    <mergeCell ref="J515:K515"/>
    <mergeCell ref="L515:M515"/>
    <mergeCell ref="N515:O515"/>
    <mergeCell ref="P515:Q515"/>
    <mergeCell ref="R515:S515"/>
    <mergeCell ref="T515:U515"/>
    <mergeCell ref="V515:W515"/>
    <mergeCell ref="X515:Y515"/>
    <mergeCell ref="Z515:AA515"/>
    <mergeCell ref="AB515:AD515"/>
    <mergeCell ref="AB523:AD523"/>
    <mergeCell ref="F516:G516"/>
    <mergeCell ref="H516:I516"/>
    <mergeCell ref="J516:K516"/>
    <mergeCell ref="L516:M516"/>
    <mergeCell ref="N516:O516"/>
    <mergeCell ref="P516:Q516"/>
    <mergeCell ref="R516:S516"/>
    <mergeCell ref="T516:U516"/>
    <mergeCell ref="V516:W516"/>
    <mergeCell ref="X516:Y516"/>
    <mergeCell ref="Z516:AA516"/>
    <mergeCell ref="AB516:AD516"/>
    <mergeCell ref="D521:E521"/>
    <mergeCell ref="F521:G521"/>
    <mergeCell ref="H521:I521"/>
    <mergeCell ref="J521:K521"/>
    <mergeCell ref="L521:M521"/>
    <mergeCell ref="N521:O521"/>
    <mergeCell ref="P521:Q521"/>
    <mergeCell ref="R521:S521"/>
    <mergeCell ref="T521:U521"/>
    <mergeCell ref="V521:W521"/>
    <mergeCell ref="X521:Y521"/>
    <mergeCell ref="Z521:AA521"/>
    <mergeCell ref="AB521:AD521"/>
    <mergeCell ref="N529:O529"/>
    <mergeCell ref="P529:Q529"/>
    <mergeCell ref="R529:S529"/>
    <mergeCell ref="T529:U529"/>
    <mergeCell ref="V529:W529"/>
    <mergeCell ref="X529:Y529"/>
    <mergeCell ref="Z529:AA529"/>
    <mergeCell ref="AB529:AD529"/>
    <mergeCell ref="D522:E522"/>
    <mergeCell ref="F522:G522"/>
    <mergeCell ref="H522:I522"/>
    <mergeCell ref="J522:K522"/>
    <mergeCell ref="L522:M522"/>
    <mergeCell ref="N522:O522"/>
    <mergeCell ref="P522:Q522"/>
    <mergeCell ref="R522:S522"/>
    <mergeCell ref="T522:U522"/>
    <mergeCell ref="V522:W522"/>
    <mergeCell ref="X522:Y522"/>
    <mergeCell ref="Z522:AA522"/>
    <mergeCell ref="AB522:AD522"/>
    <mergeCell ref="F523:G523"/>
    <mergeCell ref="H523:I523"/>
    <mergeCell ref="J523:K523"/>
    <mergeCell ref="L523:M523"/>
    <mergeCell ref="N523:O523"/>
    <mergeCell ref="P523:Q523"/>
    <mergeCell ref="R523:S523"/>
    <mergeCell ref="T523:U523"/>
    <mergeCell ref="V523:W523"/>
    <mergeCell ref="X523:Y523"/>
    <mergeCell ref="Z523:AA523"/>
    <mergeCell ref="AB530:AD530"/>
    <mergeCell ref="D535:E535"/>
    <mergeCell ref="F535:G535"/>
    <mergeCell ref="H535:I535"/>
    <mergeCell ref="J535:K535"/>
    <mergeCell ref="L535:M535"/>
    <mergeCell ref="N535:O535"/>
    <mergeCell ref="P535:Q535"/>
    <mergeCell ref="R535:S535"/>
    <mergeCell ref="T535:U535"/>
    <mergeCell ref="V535:W535"/>
    <mergeCell ref="X535:Y535"/>
    <mergeCell ref="Z535:AA535"/>
    <mergeCell ref="AB535:AD535"/>
    <mergeCell ref="D528:E528"/>
    <mergeCell ref="F528:G528"/>
    <mergeCell ref="H528:I528"/>
    <mergeCell ref="J528:K528"/>
    <mergeCell ref="L528:M528"/>
    <mergeCell ref="N528:O528"/>
    <mergeCell ref="P528:Q528"/>
    <mergeCell ref="R528:S528"/>
    <mergeCell ref="T528:U528"/>
    <mergeCell ref="V528:W528"/>
    <mergeCell ref="X528:Y528"/>
    <mergeCell ref="Z528:AA528"/>
    <mergeCell ref="AB528:AD528"/>
    <mergeCell ref="D529:E529"/>
    <mergeCell ref="F529:G529"/>
    <mergeCell ref="H529:I529"/>
    <mergeCell ref="J529:K529"/>
    <mergeCell ref="L529:M529"/>
    <mergeCell ref="R536:S536"/>
    <mergeCell ref="T536:U536"/>
    <mergeCell ref="V536:W536"/>
    <mergeCell ref="P545:Q545"/>
    <mergeCell ref="X537:Y537"/>
    <mergeCell ref="Z537:AA537"/>
    <mergeCell ref="F530:G530"/>
    <mergeCell ref="H530:I530"/>
    <mergeCell ref="J530:K530"/>
    <mergeCell ref="L530:M530"/>
    <mergeCell ref="N530:O530"/>
    <mergeCell ref="P530:Q530"/>
    <mergeCell ref="R530:S530"/>
    <mergeCell ref="T530:U530"/>
    <mergeCell ref="V530:W530"/>
    <mergeCell ref="X530:Y530"/>
    <mergeCell ref="Z530:AA530"/>
    <mergeCell ref="AB537:AD537"/>
    <mergeCell ref="AB536:AD536"/>
    <mergeCell ref="F537:G537"/>
    <mergeCell ref="H537:I537"/>
    <mergeCell ref="J537:K537"/>
    <mergeCell ref="L537:M537"/>
    <mergeCell ref="N537:O537"/>
    <mergeCell ref="D545:E545"/>
    <mergeCell ref="F545:G545"/>
    <mergeCell ref="H545:I545"/>
    <mergeCell ref="J545:K545"/>
    <mergeCell ref="L545:M545"/>
    <mergeCell ref="N545:O545"/>
    <mergeCell ref="R545:S545"/>
    <mergeCell ref="T545:U545"/>
    <mergeCell ref="V545:W545"/>
    <mergeCell ref="X545:Y545"/>
    <mergeCell ref="Z545:AA545"/>
    <mergeCell ref="AB545:AD545"/>
    <mergeCell ref="X536:Y536"/>
    <mergeCell ref="Z536:AA536"/>
    <mergeCell ref="D536:E536"/>
    <mergeCell ref="F536:G536"/>
    <mergeCell ref="H536:I536"/>
    <mergeCell ref="J536:K536"/>
    <mergeCell ref="L536:M536"/>
    <mergeCell ref="N536:O536"/>
    <mergeCell ref="P537:Q537"/>
    <mergeCell ref="R537:S537"/>
    <mergeCell ref="T537:U537"/>
    <mergeCell ref="V537:W537"/>
    <mergeCell ref="P536:Q536"/>
    <mergeCell ref="D546:E546"/>
    <mergeCell ref="F546:G546"/>
    <mergeCell ref="H546:I546"/>
    <mergeCell ref="J546:K546"/>
    <mergeCell ref="L546:M546"/>
    <mergeCell ref="N546:O546"/>
    <mergeCell ref="P546:Q546"/>
    <mergeCell ref="R546:S546"/>
    <mergeCell ref="T546:U546"/>
    <mergeCell ref="V546:W546"/>
    <mergeCell ref="X546:Y546"/>
    <mergeCell ref="Z546:AA546"/>
    <mergeCell ref="AB546:AD546"/>
    <mergeCell ref="D547:E547"/>
    <mergeCell ref="F547:G547"/>
    <mergeCell ref="H547:I547"/>
    <mergeCell ref="J547:K547"/>
    <mergeCell ref="L547:M547"/>
    <mergeCell ref="N547:O547"/>
    <mergeCell ref="P547:Q547"/>
    <mergeCell ref="R547:S547"/>
    <mergeCell ref="T547:U547"/>
    <mergeCell ref="V547:W547"/>
    <mergeCell ref="X547:Y547"/>
    <mergeCell ref="Z547:AA547"/>
    <mergeCell ref="AB547:AD547"/>
    <mergeCell ref="N548:O548"/>
    <mergeCell ref="P548:Q548"/>
    <mergeCell ref="R548:S548"/>
    <mergeCell ref="T548:U548"/>
    <mergeCell ref="V548:W548"/>
    <mergeCell ref="X548:Y548"/>
    <mergeCell ref="Z548:AA548"/>
    <mergeCell ref="AB548:AD548"/>
    <mergeCell ref="V549:W549"/>
    <mergeCell ref="X549:Y549"/>
    <mergeCell ref="Z549:AA549"/>
    <mergeCell ref="AB549:AD549"/>
    <mergeCell ref="V550:W550"/>
    <mergeCell ref="X550:Y550"/>
    <mergeCell ref="Z550:AA550"/>
    <mergeCell ref="AB550:AD550"/>
    <mergeCell ref="D456:E456"/>
    <mergeCell ref="F456:G456"/>
    <mergeCell ref="H456:I456"/>
    <mergeCell ref="J456:K456"/>
    <mergeCell ref="L456:M456"/>
    <mergeCell ref="N456:O456"/>
    <mergeCell ref="P456:Q456"/>
    <mergeCell ref="R456:S456"/>
    <mergeCell ref="T456:U456"/>
    <mergeCell ref="V456:W456"/>
    <mergeCell ref="X456:Y456"/>
    <mergeCell ref="Z456:AA456"/>
    <mergeCell ref="AB456:AD456"/>
    <mergeCell ref="D457:E457"/>
    <mergeCell ref="F457:G457"/>
    <mergeCell ref="H457:I457"/>
    <mergeCell ref="T457:U457"/>
    <mergeCell ref="V457:W457"/>
    <mergeCell ref="X457:Y457"/>
    <mergeCell ref="Z457:AA457"/>
    <mergeCell ref="AB457:AD457"/>
    <mergeCell ref="F458:G458"/>
    <mergeCell ref="H458:I458"/>
    <mergeCell ref="J458:K458"/>
    <mergeCell ref="L458:M458"/>
    <mergeCell ref="N458:O458"/>
    <mergeCell ref="P458:Q458"/>
    <mergeCell ref="R458:S458"/>
    <mergeCell ref="T458:U458"/>
    <mergeCell ref="V458:W458"/>
    <mergeCell ref="X458:Y458"/>
    <mergeCell ref="Z458:AA458"/>
    <mergeCell ref="AB458:AD458"/>
    <mergeCell ref="D471:E471"/>
    <mergeCell ref="F471:G471"/>
    <mergeCell ref="H471:I471"/>
    <mergeCell ref="J471:K471"/>
    <mergeCell ref="L471:M471"/>
    <mergeCell ref="N471:O471"/>
    <mergeCell ref="P471:Q471"/>
    <mergeCell ref="R471:S471"/>
    <mergeCell ref="T471:U471"/>
    <mergeCell ref="V471:W471"/>
    <mergeCell ref="X471:Y471"/>
    <mergeCell ref="Z471:AA471"/>
    <mergeCell ref="AB471:AD471"/>
    <mergeCell ref="D472:E472"/>
    <mergeCell ref="F472:G472"/>
    <mergeCell ref="H472:I472"/>
    <mergeCell ref="J472:K472"/>
    <mergeCell ref="L472:M472"/>
    <mergeCell ref="N472:O472"/>
    <mergeCell ref="P472:Q472"/>
    <mergeCell ref="R472:S472"/>
    <mergeCell ref="T472:U472"/>
    <mergeCell ref="V472:W472"/>
    <mergeCell ref="X472:Y472"/>
    <mergeCell ref="Z472:AA472"/>
    <mergeCell ref="AB472:AD472"/>
    <mergeCell ref="F473:G473"/>
    <mergeCell ref="H473:I473"/>
    <mergeCell ref="J473:K473"/>
    <mergeCell ref="L473:M473"/>
    <mergeCell ref="N473:O473"/>
    <mergeCell ref="P473:Q473"/>
    <mergeCell ref="R473:S473"/>
    <mergeCell ref="T473:U473"/>
    <mergeCell ref="V473:W473"/>
    <mergeCell ref="X473:Y473"/>
    <mergeCell ref="Z473:AA473"/>
    <mergeCell ref="AB473:AD473"/>
    <mergeCell ref="D478:E478"/>
    <mergeCell ref="F478:G478"/>
    <mergeCell ref="H478:I478"/>
    <mergeCell ref="J478:K478"/>
    <mergeCell ref="L478:M478"/>
    <mergeCell ref="N478:O478"/>
    <mergeCell ref="P478:Q478"/>
    <mergeCell ref="R478:S478"/>
    <mergeCell ref="T478:U478"/>
    <mergeCell ref="V478:W478"/>
    <mergeCell ref="X478:Y478"/>
    <mergeCell ref="Z478:AA478"/>
    <mergeCell ref="AB478:AD478"/>
    <mergeCell ref="D479:E479"/>
    <mergeCell ref="F479:G479"/>
    <mergeCell ref="H479:I479"/>
    <mergeCell ref="J479:K479"/>
    <mergeCell ref="L479:M479"/>
    <mergeCell ref="N479:O479"/>
    <mergeCell ref="P479:Q479"/>
    <mergeCell ref="R479:S479"/>
    <mergeCell ref="T479:U479"/>
    <mergeCell ref="V479:W479"/>
    <mergeCell ref="X479:Y479"/>
    <mergeCell ref="Z479:AA479"/>
    <mergeCell ref="AB479:AD479"/>
    <mergeCell ref="F480:G480"/>
    <mergeCell ref="H480:I480"/>
    <mergeCell ref="J480:K480"/>
    <mergeCell ref="L480:M480"/>
    <mergeCell ref="N480:O480"/>
    <mergeCell ref="P480:Q480"/>
    <mergeCell ref="R480:S480"/>
    <mergeCell ref="T480:U480"/>
    <mergeCell ref="V480:W480"/>
    <mergeCell ref="X480:Y480"/>
    <mergeCell ref="Z480:AA480"/>
    <mergeCell ref="AB480:AD480"/>
    <mergeCell ref="AB484:AD484"/>
    <mergeCell ref="P484:Q484"/>
    <mergeCell ref="R484:S484"/>
    <mergeCell ref="T484:U484"/>
    <mergeCell ref="V484:W484"/>
    <mergeCell ref="X484:Y484"/>
    <mergeCell ref="Z484:AA484"/>
    <mergeCell ref="D490:E490"/>
    <mergeCell ref="D487:E487"/>
    <mergeCell ref="F487:G487"/>
    <mergeCell ref="H487:I487"/>
    <mergeCell ref="J487:K487"/>
    <mergeCell ref="L487:M487"/>
    <mergeCell ref="P488:Q488"/>
    <mergeCell ref="R488:S488"/>
    <mergeCell ref="N487:O487"/>
    <mergeCell ref="P487:Q487"/>
    <mergeCell ref="R487:S487"/>
    <mergeCell ref="T487:U487"/>
    <mergeCell ref="D488:E488"/>
    <mergeCell ref="F488:G488"/>
    <mergeCell ref="H488:I488"/>
    <mergeCell ref="J488:K488"/>
    <mergeCell ref="L488:M488"/>
    <mergeCell ref="N488:O488"/>
    <mergeCell ref="T488:U488"/>
    <mergeCell ref="V488:W488"/>
    <mergeCell ref="X488:Y488"/>
    <mergeCell ref="Z488:AA488"/>
    <mergeCell ref="AB488:AD488"/>
    <mergeCell ref="Z487:AA487"/>
    <mergeCell ref="AB487:AD487"/>
  </mergeCells>
  <phoneticPr fontId="1" type="noConversion"/>
  <pageMargins left="0.25" right="0.25" top="0.25" bottom="0.25" header="0" footer="0"/>
  <pageSetup scale="73" orientation="landscape" r:id="rId1"/>
  <headerFooter alignWithMargins="0"/>
  <rowBreaks count="11" manualBreakCount="11">
    <brk id="61" max="16383" man="1"/>
    <brk id="104" max="16383" man="1"/>
    <brk id="150" max="16383" man="1"/>
    <brk id="208" max="16383" man="1"/>
    <brk id="265" max="16383" man="1"/>
    <brk id="325" max="16383" man="1"/>
    <brk id="387" max="16383" man="1"/>
    <brk id="449" max="16383" man="1"/>
    <brk id="507" max="16383" man="1"/>
    <brk id="562" max="16383" man="1"/>
    <brk id="6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Nevada, Reno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Alex Price</cp:lastModifiedBy>
  <cp:lastPrinted>2013-06-01T08:44:05Z</cp:lastPrinted>
  <dcterms:created xsi:type="dcterms:W3CDTF">2007-05-29T00:47:22Z</dcterms:created>
  <dcterms:modified xsi:type="dcterms:W3CDTF">2013-06-01T08:45:20Z</dcterms:modified>
</cp:coreProperties>
</file>